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pfnb01\CESAMA\Balanço 2016\Doc. publicação\"/>
    </mc:Choice>
  </mc:AlternateContent>
  <bookViews>
    <workbookView xWindow="0" yWindow="0" windowWidth="20490" windowHeight="7755" tabRatio="777"/>
  </bookViews>
  <sheets>
    <sheet name="Balanço" sheetId="1" r:id="rId1"/>
    <sheet name="DRE" sheetId="2" r:id="rId2"/>
    <sheet name="DRA" sheetId="13" r:id="rId3"/>
    <sheet name="DMPL" sheetId="4" r:id="rId4"/>
    <sheet name="DFC" sheetId="20" r:id="rId5"/>
    <sheet name="GT_Custom" sheetId="7" state="hidden" r:id="rId6"/>
  </sheets>
  <calcPr calcId="152511"/>
</workbook>
</file>

<file path=xl/calcChain.xml><?xml version="1.0" encoding="utf-8"?>
<calcChain xmlns="http://schemas.openxmlformats.org/spreadsheetml/2006/main">
  <c r="O40" i="1" l="1"/>
  <c r="M40" i="1"/>
  <c r="O38" i="1"/>
  <c r="M38" i="1"/>
  <c r="F22" i="13"/>
  <c r="D22" i="13"/>
</calcChain>
</file>

<file path=xl/connections.xml><?xml version="1.0" encoding="utf-8"?>
<connections xmlns="http://schemas.openxmlformats.org/spreadsheetml/2006/main">
  <connection id="1" name="4051" type="6" refreshedVersion="4" background="1" saveData="1">
    <textPr codePage="850" sourceFile="\\CESARP\publico\sco\405.rtf" delimited="0" decimal="," thousands=".">
      <textFields count="9">
        <textField/>
        <textField position="5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2" name="4052" type="6" refreshedVersion="4" background="1" saveData="1">
    <textPr codePage="850" sourceFile="\\CESARP\publico\sco\405.rtf" delimited="0" decimal="," thousands=".">
      <textFields count="9">
        <textField/>
        <textField position="4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3" name="4053" type="6" refreshedVersion="4" background="1" saveData="1">
    <textPr codePage="850" sourceFile="\\CESARP\publico\sco\405.rtf" delimited="0" decimal="," thousands=".">
      <textFields count="9">
        <textField/>
        <textField position="4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4" name="4054" type="6" refreshedVersion="4" background="1" saveData="1">
    <textPr codePage="850" sourceFile="\\CESARP\publico\sco\405.rtf" delimited="0" decimal="," thousands=".">
      <textFields count="9">
        <textField/>
        <textField position="5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5" name="4055" type="6" refreshedVersion="4" background="1">
    <textPr codePage="850" sourceFile="\\CESARP\publico\sco\405.rtf" delimited="0" decimal="," thousands=".">
      <textFields count="9">
        <textField/>
        <textField position="5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6" name="4056" type="6" refreshedVersion="4" background="1" saveData="1">
    <textPr codePage="850" sourceFile="\\CESARP\publico\sco\405.rtf" delimited="0" decimal="," thousands=".">
      <textFields count="9">
        <textField/>
        <textField position="5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7" name="4057" type="6" refreshedVersion="4" background="1" saveData="1">
    <textPr codePage="850" sourceFile="\\CESARP\publico\sco\405.rtf" delimited="0" decimal="," thousands=".">
      <textFields count="9">
        <textField/>
        <textField position="5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  <connection id="8" name="4058" type="6" refreshedVersion="4" background="1" saveData="1">
    <textPr codePage="850" sourceFile="\\CESARP\publico\sco\405.rtf" delimited="0" decimal="," thousands=".">
      <textFields count="9">
        <textField/>
        <textField position="4"/>
        <textField position="19"/>
        <textField position="58"/>
        <textField position="78"/>
        <textField position="79"/>
        <textField position="96"/>
        <textField position="113"/>
        <textField position="133"/>
      </textFields>
    </textPr>
  </connection>
</connections>
</file>

<file path=xl/sharedStrings.xml><?xml version="1.0" encoding="utf-8"?>
<sst xmlns="http://schemas.openxmlformats.org/spreadsheetml/2006/main" count="189" uniqueCount="155">
  <si>
    <t>COMPANHIA DE SANEAMENTO MUNICIPAL - CESAMA</t>
  </si>
  <si>
    <t>Impostos e contribuições</t>
  </si>
  <si>
    <t>Reserva P/Planos de Investimentos</t>
  </si>
  <si>
    <t>,</t>
  </si>
  <si>
    <t>Receita de serviços de água</t>
  </si>
  <si>
    <t>Receita de serviços de esgoto</t>
  </si>
  <si>
    <t>Cancelamentos</t>
  </si>
  <si>
    <t>investimentos</t>
  </si>
  <si>
    <t>acumulados</t>
  </si>
  <si>
    <t>Total</t>
  </si>
  <si>
    <t>C1</t>
  </si>
  <si>
    <t>Custom 1</t>
  </si>
  <si>
    <t>C2</t>
  </si>
  <si>
    <t>Custom 2</t>
  </si>
  <si>
    <t>C3</t>
  </si>
  <si>
    <t>Custom 3</t>
  </si>
  <si>
    <t>C4</t>
  </si>
  <si>
    <t>Custom 4</t>
  </si>
  <si>
    <t>C5</t>
  </si>
  <si>
    <t>Custom 5</t>
  </si>
  <si>
    <t>C6</t>
  </si>
  <si>
    <t>Custom 6</t>
  </si>
  <si>
    <t>C7</t>
  </si>
  <si>
    <t>Custom 7</t>
  </si>
  <si>
    <t>C8</t>
  </si>
  <si>
    <t>Custom 8</t>
  </si>
  <si>
    <t>Reserva de Legal</t>
  </si>
  <si>
    <t>Legal</t>
  </si>
  <si>
    <t>( - )Custos dos serviços prestados</t>
  </si>
  <si>
    <t xml:space="preserve">                          COMPANHIA DE SANEAMENTO MUNICIPAL - CESAMA</t>
  </si>
  <si>
    <t>Fornecedores e Empreiteiros</t>
  </si>
  <si>
    <t>Empréstimos e Financiamentos</t>
  </si>
  <si>
    <t>Impostos e Contriibuições</t>
  </si>
  <si>
    <t>Juros /s Capital Próprio</t>
  </si>
  <si>
    <t>Provisão Para Contingências</t>
  </si>
  <si>
    <t>Provisão P/ Férias</t>
  </si>
  <si>
    <t>Impostos a Recuperar</t>
  </si>
  <si>
    <t>Estoques de Materiais</t>
  </si>
  <si>
    <t>Reserva de Capital</t>
  </si>
  <si>
    <t>Capital Social</t>
  </si>
  <si>
    <t>Ajuste de Avaliação</t>
  </si>
  <si>
    <t>Patrimonial</t>
  </si>
  <si>
    <t>Ajuste de Avaliação Patrimonial</t>
  </si>
  <si>
    <t>Caixa e Equivantes de Caixa</t>
  </si>
  <si>
    <t>Contas a Receber de clientes</t>
  </si>
  <si>
    <t>Outros Ativos</t>
  </si>
  <si>
    <t>Impostos Diferidos</t>
  </si>
  <si>
    <t>Outros Passivos</t>
  </si>
  <si>
    <t>Imobilizado</t>
  </si>
  <si>
    <t>Intangível</t>
  </si>
  <si>
    <t>Nota</t>
  </si>
  <si>
    <t>Obrigações por cessão de uso</t>
  </si>
  <si>
    <t>Lucro Líquido do Exercício</t>
  </si>
  <si>
    <t>Constituição Reserva Legal</t>
  </si>
  <si>
    <t>Constituição da reserva de investimentos</t>
  </si>
  <si>
    <t>Despesas administrativas</t>
  </si>
  <si>
    <t>Despesas gerais</t>
  </si>
  <si>
    <t>Despesas Tributárias</t>
  </si>
  <si>
    <t>Remuneração Diretores</t>
  </si>
  <si>
    <t>Reservas de Lucros</t>
  </si>
  <si>
    <t>Lucros/Pejuízos</t>
  </si>
  <si>
    <t>Dividendos a Pagar</t>
  </si>
  <si>
    <t>As notas explicativas da administração são parte integrante das demonstrações financeiras</t>
  </si>
  <si>
    <t>OPERAÇÕES CONTINUADAS</t>
  </si>
  <si>
    <t>DEMONSTRAÇÃO DOS FLUXOS DE CAIXA (METODO INDIRETO)</t>
  </si>
  <si>
    <t>Redução (aumento) nos ativos:</t>
  </si>
  <si>
    <t xml:space="preserve">   Contas a receber de clientes</t>
  </si>
  <si>
    <t xml:space="preserve">   Estoques </t>
  </si>
  <si>
    <t xml:space="preserve">   Impostos a recuperar</t>
  </si>
  <si>
    <t xml:space="preserve">   Contas a pagar a fornecedores e empreiteiros</t>
  </si>
  <si>
    <t xml:space="preserve">   Impostos e contribuições a recolher</t>
  </si>
  <si>
    <t xml:space="preserve">   Novos Intangiveis</t>
  </si>
  <si>
    <t xml:space="preserve">   Novos Financiamentos</t>
  </si>
  <si>
    <t xml:space="preserve">   Pagamentos Financiamentos</t>
  </si>
  <si>
    <t xml:space="preserve">   Dividendos e Juros s/ capital próprio</t>
  </si>
  <si>
    <t>Total do patrimônio líquido</t>
  </si>
  <si>
    <t>Constituição da reserva de incentivos Fiscais</t>
  </si>
  <si>
    <t>Reserva de Incentivos Fiscais</t>
  </si>
  <si>
    <t>Valores Expresso em milhares de reais</t>
  </si>
  <si>
    <t>Imposto de Renda</t>
  </si>
  <si>
    <t>Contribuição Social</t>
  </si>
  <si>
    <t>Outras receitas (despesas) operacionais líquidas</t>
  </si>
  <si>
    <t>Resultado Antes dos impostos</t>
  </si>
  <si>
    <t>Despesas Financeiras líquidas</t>
  </si>
  <si>
    <t>Resultado antes das receitas (despesas) financeiras e impostos</t>
  </si>
  <si>
    <t>Lucro Bruto</t>
  </si>
  <si>
    <t>Receita Líquida</t>
  </si>
  <si>
    <t>Deduções</t>
  </si>
  <si>
    <t>Resultado do Exercício</t>
  </si>
  <si>
    <t>As notas explicativas são parte integrante das demonstrações financeiras</t>
  </si>
  <si>
    <t>Dividendos e juros sobre capital próprio</t>
  </si>
  <si>
    <t>Realização do Ajuste de Avaliação Patrimonial</t>
  </si>
  <si>
    <t>Circulante</t>
  </si>
  <si>
    <t>Não Circulante</t>
  </si>
  <si>
    <t>Ativo</t>
  </si>
  <si>
    <t>Total do Ativo</t>
  </si>
  <si>
    <t>Total do Passivo e Patrimônio Líquido</t>
  </si>
  <si>
    <t>Passivo</t>
  </si>
  <si>
    <t>Total do Passivo não circulante</t>
  </si>
  <si>
    <t>Total do Ativo não circulante</t>
  </si>
  <si>
    <t>Total do Ativo circulante</t>
  </si>
  <si>
    <t>Total do Passivo circulante</t>
  </si>
  <si>
    <t>Patrimônio Líquido</t>
  </si>
  <si>
    <t xml:space="preserve">  Outras contas a receber</t>
  </si>
  <si>
    <t xml:space="preserve">   Salários provisões e encargos</t>
  </si>
  <si>
    <t xml:space="preserve">   Outros</t>
  </si>
  <si>
    <t>Caixa líquido proveniente das atividades operacionais</t>
  </si>
  <si>
    <t>Fluxo de caixa das atividades de investimentos</t>
  </si>
  <si>
    <t>Fluxo de caixa das atividades operacionais</t>
  </si>
  <si>
    <t xml:space="preserve">   Aquisição de ativo imobilizado</t>
  </si>
  <si>
    <t>Caixa líquido proveniente das atividades de investimentos</t>
  </si>
  <si>
    <t>Fluxo de caixa das atividades de financiamento</t>
  </si>
  <si>
    <t>Caixa líquido proveniente das atividades de financiamentos</t>
  </si>
  <si>
    <t>Caixa e equivalentes de caixa no início do exercício</t>
  </si>
  <si>
    <t>Caixa e equivalentes de caixa no final do exercício</t>
  </si>
  <si>
    <t>Ajustes do resultado do exercício</t>
  </si>
  <si>
    <t>Aumento (redução) nos passivos:</t>
  </si>
  <si>
    <t xml:space="preserve">   Recebimento de venda do imobilizado</t>
  </si>
  <si>
    <t>Resultado Antes das Participações</t>
  </si>
  <si>
    <t>Participações</t>
  </si>
  <si>
    <t>Aumento/Redução no caixa e equivalente de caixa</t>
  </si>
  <si>
    <t xml:space="preserve">  Depositos Judiciais</t>
  </si>
  <si>
    <t>Aumento/Redução no caixa e equivalentes de caixa</t>
  </si>
  <si>
    <t>Realizável Longo Prazo</t>
  </si>
  <si>
    <t xml:space="preserve">  Depósitos Judiciais</t>
  </si>
  <si>
    <t xml:space="preserve">  Outros Valores Realizáveis</t>
  </si>
  <si>
    <t>Juros S/Capital Próprio</t>
  </si>
  <si>
    <t>Lucro Por Ações</t>
  </si>
  <si>
    <t>Outros Resultados Abrangentes</t>
  </si>
  <si>
    <t xml:space="preserve">   Realização do Ajuste de Avaliação Patrimonial</t>
  </si>
  <si>
    <t>Resultado Abrangente Total</t>
  </si>
  <si>
    <t>Ajuste Exercícios Anteriores</t>
  </si>
  <si>
    <t>Saldo em 31 de dezembro de 2014</t>
  </si>
  <si>
    <t xml:space="preserve">   Resultado Baixa Imobilizado</t>
  </si>
  <si>
    <t xml:space="preserve">      Receita Venda Imobilizado</t>
  </si>
  <si>
    <t xml:space="preserve">      Custo Baixa imobilizado</t>
  </si>
  <si>
    <t xml:space="preserve">   Ajuste de Exrcícios Anteriores</t>
  </si>
  <si>
    <t>2015</t>
  </si>
  <si>
    <t>Saldo em 31 de dezembro de 2015</t>
  </si>
  <si>
    <t xml:space="preserve">   Depreciação, amortizações</t>
  </si>
  <si>
    <t xml:space="preserve">   Provisões P/Contingências</t>
  </si>
  <si>
    <t xml:space="preserve">   Provisão P/Crédito Liquidez Duvidosa</t>
  </si>
  <si>
    <t xml:space="preserve">   Realização de Avaliação Patrimonial</t>
  </si>
  <si>
    <t xml:space="preserve">   Juros Sobre Capital Próprio</t>
  </si>
  <si>
    <t xml:space="preserve"> Contingência</t>
  </si>
  <si>
    <t>Reserva de</t>
  </si>
  <si>
    <t>2016</t>
  </si>
  <si>
    <t>BALANÇOS PATRIMONIAIS EM 31 DE DEZEMBRO DE 2016 E DE 2015</t>
  </si>
  <si>
    <t>DEMONSTRAÇÃO DAS MUTAÇÕES DO PATRIMÔNIO LÍQUIDO EM 31 DE DEZEMBRO DE 2016 E 2015</t>
  </si>
  <si>
    <t>Saldo em 31 de dezembro de 2016</t>
  </si>
  <si>
    <t>DEMONSTRAÇÕES DE RESULTADOS EM 31 DE DEZEMBRO DE 2016 E 2015</t>
  </si>
  <si>
    <t>DEMONSTRAÇÕES DE RESULTADOS ABRANGENTES EM 31 DE DEZEMBRO DE 2016 E 2015</t>
  </si>
  <si>
    <t>PARA OS EXERCÍCIOS FINDOS EM 31 DE DEZEMBRO DE 2016 E DE 2015</t>
  </si>
  <si>
    <t xml:space="preserve">   Estorno Saldo Financiamento</t>
  </si>
  <si>
    <t xml:space="preserve">   Variação Monetária Financiamento (passiva)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</si>
</sst>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\-??_);_(@_)"/>
    <numFmt numFmtId="166" formatCode="_(* #,##0.00_);_(* \(#,##0.00\);_(* \-??_);_(@_)"/>
    <numFmt numFmtId="167" formatCode="&quot;R$&quot;#,##0_);[Red]&quot;(R$&quot;#,##0\)"/>
    <numFmt numFmtId="168" formatCode="_-* #,##0_-;\-* #,##0_-;_-* &quot;-&quot;??_-;_-@_-"/>
  </numFmts>
  <fonts count="27" x14ac:knownFonts="1"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9" fillId="7" borderId="1" applyNumberFormat="0" applyAlignment="0" applyProtection="0"/>
    <xf numFmtId="0" fontId="10" fillId="1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0"/>
    <xf numFmtId="0" fontId="25" fillId="4" borderId="4" applyNumberFormat="0" applyAlignment="0" applyProtection="0"/>
    <xf numFmtId="0" fontId="13" fillId="11" borderId="5" applyNumberFormat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6" fontId="25" fillId="0" borderId="0" applyFill="0" applyBorder="0" applyAlignment="0" applyProtection="0"/>
    <xf numFmtId="0" fontId="2" fillId="0" borderId="0"/>
    <xf numFmtId="0" fontId="1" fillId="0" borderId="0"/>
  </cellStyleXfs>
  <cellXfs count="163">
    <xf numFmtId="0" fontId="0" fillId="0" borderId="0" xfId="0"/>
    <xf numFmtId="0" fontId="0" fillId="18" borderId="0" xfId="0" applyFont="1" applyFill="1"/>
    <xf numFmtId="0" fontId="21" fillId="18" borderId="0" xfId="0" applyFont="1" applyFill="1"/>
    <xf numFmtId="0" fontId="0" fillId="19" borderId="0" xfId="0" applyFont="1" applyFill="1"/>
    <xf numFmtId="166" fontId="21" fillId="19" borderId="11" xfId="43" applyFont="1" applyFill="1" applyBorder="1" applyAlignment="1" applyProtection="1"/>
    <xf numFmtId="166" fontId="21" fillId="19" borderId="0" xfId="43" applyFont="1" applyFill="1" applyBorder="1" applyAlignment="1" applyProtection="1"/>
    <xf numFmtId="0" fontId="20" fillId="18" borderId="0" xfId="0" applyFont="1" applyFill="1"/>
    <xf numFmtId="166" fontId="20" fillId="18" borderId="0" xfId="0" applyNumberFormat="1" applyFont="1" applyFill="1"/>
    <xf numFmtId="0" fontId="22" fillId="18" borderId="0" xfId="0" applyFont="1" applyFill="1"/>
    <xf numFmtId="165" fontId="21" fillId="18" borderId="0" xfId="43" applyNumberFormat="1" applyFont="1" applyFill="1" applyBorder="1" applyAlignment="1" applyProtection="1">
      <alignment horizontal="right"/>
    </xf>
    <xf numFmtId="165" fontId="24" fillId="18" borderId="0" xfId="43" applyNumberFormat="1" applyFont="1" applyFill="1" applyBorder="1" applyAlignment="1" applyProtection="1">
      <alignment horizontal="right"/>
    </xf>
    <xf numFmtId="0" fontId="21" fillId="18" borderId="0" xfId="0" applyFont="1" applyFill="1" applyBorder="1"/>
    <xf numFmtId="165" fontId="21" fillId="18" borderId="0" xfId="43" applyNumberFormat="1" applyFont="1" applyFill="1" applyBorder="1" applyAlignment="1" applyProtection="1">
      <alignment horizontal="center"/>
    </xf>
    <xf numFmtId="165" fontId="24" fillId="18" borderId="0" xfId="43" applyNumberFormat="1" applyFont="1" applyFill="1" applyBorder="1" applyAlignment="1" applyProtection="1">
      <alignment horizontal="center"/>
    </xf>
    <xf numFmtId="165" fontId="21" fillId="18" borderId="10" xfId="43" applyNumberFormat="1" applyFont="1" applyFill="1" applyBorder="1" applyAlignment="1" applyProtection="1">
      <alignment horizontal="center"/>
    </xf>
    <xf numFmtId="0" fontId="12" fillId="18" borderId="0" xfId="0" applyFont="1" applyFill="1"/>
    <xf numFmtId="165" fontId="12" fillId="18" borderId="0" xfId="43" applyNumberFormat="1" applyFont="1" applyFill="1" applyBorder="1" applyAlignment="1" applyProtection="1">
      <alignment horizontal="right"/>
    </xf>
    <xf numFmtId="165" fontId="25" fillId="18" borderId="0" xfId="43" applyNumberFormat="1" applyFont="1" applyFill="1" applyBorder="1" applyAlignment="1" applyProtection="1">
      <alignment horizontal="right"/>
    </xf>
    <xf numFmtId="3" fontId="20" fillId="18" borderId="0" xfId="0" applyNumberFormat="1" applyFont="1" applyFill="1" applyAlignment="1">
      <alignment horizontal="right"/>
    </xf>
    <xf numFmtId="0" fontId="23" fillId="18" borderId="0" xfId="0" applyFont="1" applyFill="1"/>
    <xf numFmtId="0" fontId="0" fillId="18" borderId="0" xfId="0" applyFont="1" applyFill="1" applyBorder="1" applyAlignment="1">
      <alignment wrapText="1"/>
    </xf>
    <xf numFmtId="0" fontId="0" fillId="18" borderId="0" xfId="0" applyFont="1" applyFill="1" applyBorder="1"/>
    <xf numFmtId="0" fontId="0" fillId="19" borderId="0" xfId="0" applyFont="1" applyFill="1" applyAlignment="1">
      <alignment horizontal="center"/>
    </xf>
    <xf numFmtId="0" fontId="20" fillId="19" borderId="0" xfId="0" applyFont="1" applyFill="1"/>
    <xf numFmtId="0" fontId="12" fillId="19" borderId="0" xfId="0" applyFont="1" applyFill="1"/>
    <xf numFmtId="165" fontId="12" fillId="19" borderId="0" xfId="43" applyNumberFormat="1" applyFont="1" applyFill="1" applyBorder="1" applyAlignment="1" applyProtection="1">
      <alignment horizontal="right"/>
    </xf>
    <xf numFmtId="165" fontId="25" fillId="19" borderId="0" xfId="43" applyNumberFormat="1" applyFont="1" applyFill="1" applyBorder="1" applyAlignment="1" applyProtection="1">
      <alignment horizontal="right"/>
    </xf>
    <xf numFmtId="166" fontId="21" fillId="18" borderId="0" xfId="43" applyFont="1" applyFill="1" applyBorder="1" applyAlignment="1" applyProtection="1">
      <alignment horizontal="right"/>
    </xf>
    <xf numFmtId="166" fontId="24" fillId="18" borderId="0" xfId="43" applyFont="1" applyFill="1" applyBorder="1" applyAlignment="1" applyProtection="1">
      <alignment horizontal="right"/>
    </xf>
    <xf numFmtId="165" fontId="23" fillId="18" borderId="0" xfId="43" applyNumberFormat="1" applyFont="1" applyFill="1" applyBorder="1" applyAlignment="1" applyProtection="1">
      <alignment horizontal="right"/>
    </xf>
    <xf numFmtId="166" fontId="25" fillId="18" borderId="0" xfId="43" applyNumberFormat="1" applyFont="1" applyFill="1" applyBorder="1" applyAlignment="1" applyProtection="1">
      <alignment horizontal="right"/>
    </xf>
    <xf numFmtId="165" fontId="20" fillId="18" borderId="0" xfId="43" applyNumberFormat="1" applyFont="1" applyFill="1" applyBorder="1" applyAlignment="1" applyProtection="1">
      <alignment horizontal="right"/>
    </xf>
    <xf numFmtId="0" fontId="20" fillId="18" borderId="0" xfId="0" applyFont="1" applyFill="1" applyBorder="1"/>
    <xf numFmtId="165" fontId="20" fillId="18" borderId="0" xfId="0" applyNumberFormat="1" applyFont="1" applyFill="1"/>
    <xf numFmtId="0" fontId="20" fillId="19" borderId="0" xfId="0" applyFont="1" applyFill="1" applyAlignment="1">
      <alignment horizontal="center"/>
    </xf>
    <xf numFmtId="0" fontId="20" fillId="19" borderId="0" xfId="0" applyFont="1" applyFill="1" applyBorder="1"/>
    <xf numFmtId="0" fontId="21" fillId="19" borderId="0" xfId="0" applyFont="1" applyFill="1" applyAlignment="1">
      <alignment horizontal="left"/>
    </xf>
    <xf numFmtId="165" fontId="21" fillId="19" borderId="0" xfId="43" applyNumberFormat="1" applyFont="1" applyFill="1" applyBorder="1" applyAlignment="1" applyProtection="1">
      <alignment horizontal="center" wrapText="1"/>
    </xf>
    <xf numFmtId="1" fontId="21" fillId="19" borderId="0" xfId="43" applyNumberFormat="1" applyFont="1" applyFill="1" applyBorder="1" applyAlignment="1" applyProtection="1">
      <alignment horizontal="center" wrapText="1"/>
    </xf>
    <xf numFmtId="166" fontId="21" fillId="19" borderId="0" xfId="43" applyFont="1" applyFill="1" applyBorder="1" applyAlignment="1" applyProtection="1">
      <alignment horizontal="center" wrapText="1"/>
    </xf>
    <xf numFmtId="0" fontId="0" fillId="19" borderId="0" xfId="0" applyFont="1" applyFill="1" applyAlignment="1">
      <alignment horizontal="left"/>
    </xf>
    <xf numFmtId="0" fontId="0" fillId="18" borderId="0" xfId="0" applyFill="1" applyBorder="1"/>
    <xf numFmtId="166" fontId="21" fillId="18" borderId="0" xfId="43" applyNumberFormat="1" applyFont="1" applyFill="1" applyBorder="1" applyAlignment="1" applyProtection="1">
      <alignment horizontal="right"/>
    </xf>
    <xf numFmtId="0" fontId="0" fillId="18" borderId="0" xfId="0" applyFill="1" applyBorder="1" applyAlignment="1">
      <alignment wrapText="1"/>
    </xf>
    <xf numFmtId="166" fontId="26" fillId="18" borderId="0" xfId="43" applyFont="1" applyFill="1" applyBorder="1" applyAlignment="1" applyProtection="1">
      <alignment horizontal="right"/>
    </xf>
    <xf numFmtId="165" fontId="20" fillId="19" borderId="0" xfId="43" applyNumberFormat="1" applyFont="1" applyFill="1" applyBorder="1" applyAlignment="1" applyProtection="1"/>
    <xf numFmtId="166" fontId="20" fillId="19" borderId="0" xfId="43" applyFont="1" applyFill="1" applyBorder="1" applyAlignment="1" applyProtection="1"/>
    <xf numFmtId="0" fontId="20" fillId="19" borderId="0" xfId="32" applyFont="1" applyFill="1" applyBorder="1"/>
    <xf numFmtId="1" fontId="20" fillId="18" borderId="0" xfId="0" applyNumberFormat="1" applyFont="1" applyFill="1" applyBorder="1"/>
    <xf numFmtId="1" fontId="20" fillId="18" borderId="0" xfId="0" applyNumberFormat="1" applyFont="1" applyFill="1"/>
    <xf numFmtId="166" fontId="20" fillId="19" borderId="0" xfId="0" applyNumberFormat="1" applyFont="1" applyFill="1"/>
    <xf numFmtId="166" fontId="20" fillId="19" borderId="0" xfId="0" applyNumberFormat="1" applyFont="1" applyFill="1" applyAlignment="1">
      <alignment horizontal="center"/>
    </xf>
    <xf numFmtId="0" fontId="20" fillId="19" borderId="0" xfId="32" applyFont="1" applyFill="1" applyBorder="1" applyAlignment="1">
      <alignment horizontal="center"/>
    </xf>
    <xf numFmtId="166" fontId="25" fillId="18" borderId="12" xfId="43" applyFont="1" applyFill="1" applyBorder="1" applyAlignment="1" applyProtection="1">
      <alignment horizontal="right"/>
    </xf>
    <xf numFmtId="166" fontId="21" fillId="18" borderId="0" xfId="43" applyFont="1" applyFill="1" applyBorder="1" applyAlignment="1" applyProtection="1"/>
    <xf numFmtId="0" fontId="21" fillId="18" borderId="12" xfId="0" applyFont="1" applyFill="1" applyBorder="1" applyAlignment="1">
      <alignment horizontal="center"/>
    </xf>
    <xf numFmtId="166" fontId="25" fillId="18" borderId="0" xfId="43" applyFill="1" applyBorder="1" applyAlignment="1">
      <alignment horizontal="center"/>
    </xf>
    <xf numFmtId="166" fontId="25" fillId="18" borderId="0" xfId="43" applyFill="1" applyBorder="1" applyAlignment="1" applyProtection="1">
      <alignment horizontal="right"/>
    </xf>
    <xf numFmtId="166" fontId="25" fillId="18" borderId="0" xfId="43" applyFont="1" applyFill="1" applyBorder="1" applyAlignment="1" applyProtection="1">
      <alignment horizontal="right"/>
    </xf>
    <xf numFmtId="166" fontId="26" fillId="18" borderId="12" xfId="43" applyFont="1" applyFill="1" applyBorder="1" applyAlignment="1" applyProtection="1">
      <alignment horizontal="right"/>
    </xf>
    <xf numFmtId="0" fontId="0" fillId="18" borderId="0" xfId="0" applyFill="1" applyBorder="1" applyAlignment="1">
      <alignment horizontal="left"/>
    </xf>
    <xf numFmtId="0" fontId="0" fillId="19" borderId="0" xfId="0" applyFill="1" applyAlignment="1">
      <alignment horizontal="left"/>
    </xf>
    <xf numFmtId="1" fontId="25" fillId="19" borderId="0" xfId="43" applyNumberFormat="1" applyFont="1" applyFill="1" applyBorder="1" applyAlignment="1" applyProtection="1">
      <alignment horizontal="center" wrapText="1"/>
    </xf>
    <xf numFmtId="1" fontId="20" fillId="19" borderId="0" xfId="43" applyNumberFormat="1" applyFont="1" applyFill="1" applyBorder="1" applyAlignment="1" applyProtection="1">
      <alignment horizontal="center" wrapText="1"/>
    </xf>
    <xf numFmtId="49" fontId="20" fillId="18" borderId="0" xfId="0" applyNumberFormat="1" applyFont="1" applyFill="1" applyBorder="1" applyAlignment="1">
      <alignment horizontal="center"/>
    </xf>
    <xf numFmtId="1" fontId="20" fillId="18" borderId="0" xfId="0" applyNumberFormat="1" applyFont="1" applyFill="1" applyBorder="1" applyAlignment="1">
      <alignment horizontal="center"/>
    </xf>
    <xf numFmtId="166" fontId="20" fillId="19" borderId="11" xfId="43" applyFont="1" applyFill="1" applyBorder="1" applyAlignment="1" applyProtection="1"/>
    <xf numFmtId="164" fontId="20" fillId="19" borderId="0" xfId="0" applyNumberFormat="1" applyFont="1" applyFill="1" applyBorder="1" applyAlignment="1">
      <alignment horizontal="center"/>
    </xf>
    <xf numFmtId="165" fontId="21" fillId="19" borderId="11" xfId="43" applyNumberFormat="1" applyFont="1" applyFill="1" applyBorder="1" applyAlignment="1" applyProtection="1"/>
    <xf numFmtId="165" fontId="21" fillId="19" borderId="0" xfId="43" applyNumberFormat="1" applyFont="1" applyFill="1" applyBorder="1" applyAlignment="1" applyProtection="1"/>
    <xf numFmtId="165" fontId="25" fillId="18" borderId="0" xfId="43" applyNumberFormat="1" applyFont="1" applyFill="1" applyBorder="1" applyAlignment="1" applyProtection="1"/>
    <xf numFmtId="167" fontId="0" fillId="19" borderId="0" xfId="0" applyNumberFormat="1" applyFont="1" applyFill="1" applyAlignment="1">
      <alignment horizontal="left"/>
    </xf>
    <xf numFmtId="0" fontId="22" fillId="19" borderId="0" xfId="0" applyFont="1" applyFill="1" applyAlignment="1">
      <alignment horizontal="center"/>
    </xf>
    <xf numFmtId="49" fontId="21" fillId="19" borderId="0" xfId="43" applyNumberFormat="1" applyFont="1" applyFill="1" applyBorder="1" applyAlignment="1" applyProtection="1">
      <alignment horizontal="center" wrapText="1"/>
    </xf>
    <xf numFmtId="0" fontId="0" fillId="19" borderId="0" xfId="0" applyFont="1" applyFill="1" applyBorder="1" applyAlignment="1">
      <alignment horizontal="left"/>
    </xf>
    <xf numFmtId="0" fontId="21" fillId="19" borderId="0" xfId="0" applyFont="1" applyFill="1" applyBorder="1" applyAlignment="1">
      <alignment horizontal="left"/>
    </xf>
    <xf numFmtId="0" fontId="20" fillId="19" borderId="0" xfId="0" applyFont="1" applyFill="1" applyAlignment="1">
      <alignment horizontal="left"/>
    </xf>
    <xf numFmtId="166" fontId="0" fillId="19" borderId="0" xfId="0" applyNumberFormat="1" applyFont="1" applyFill="1" applyBorder="1" applyAlignment="1">
      <alignment horizontal="left"/>
    </xf>
    <xf numFmtId="166" fontId="20" fillId="19" borderId="0" xfId="43" applyFont="1" applyFill="1" applyBorder="1" applyAlignment="1" applyProtection="1">
      <alignment horizontal="left"/>
    </xf>
    <xf numFmtId="166" fontId="22" fillId="19" borderId="0" xfId="43" applyFont="1" applyFill="1" applyBorder="1" applyAlignment="1" applyProtection="1">
      <alignment horizontal="left"/>
    </xf>
    <xf numFmtId="0" fontId="22" fillId="19" borderId="0" xfId="0" applyFont="1" applyFill="1" applyAlignment="1">
      <alignment horizontal="right"/>
    </xf>
    <xf numFmtId="0" fontId="22" fillId="19" borderId="0" xfId="0" applyFont="1" applyFill="1" applyBorder="1" applyAlignment="1">
      <alignment horizontal="right"/>
    </xf>
    <xf numFmtId="165" fontId="21" fillId="18" borderId="0" xfId="43" applyNumberFormat="1" applyFont="1" applyFill="1" applyBorder="1" applyAlignment="1" applyProtection="1"/>
    <xf numFmtId="165" fontId="20" fillId="18" borderId="0" xfId="0" applyNumberFormat="1" applyFont="1" applyFill="1" applyAlignment="1">
      <alignment horizontal="right"/>
    </xf>
    <xf numFmtId="165" fontId="21" fillId="18" borderId="13" xfId="43" applyNumberFormat="1" applyFont="1" applyFill="1" applyBorder="1" applyAlignment="1" applyProtection="1">
      <alignment horizontal="right"/>
    </xf>
    <xf numFmtId="0" fontId="21" fillId="19" borderId="0" xfId="0" applyFont="1" applyFill="1"/>
    <xf numFmtId="165" fontId="21" fillId="19" borderId="0" xfId="43" applyNumberFormat="1" applyFont="1" applyFill="1" applyBorder="1" applyAlignment="1" applyProtection="1">
      <alignment horizontal="right" wrapText="1"/>
    </xf>
    <xf numFmtId="1" fontId="21" fillId="19" borderId="0" xfId="43" applyNumberFormat="1" applyFont="1" applyFill="1" applyBorder="1" applyAlignment="1" applyProtection="1">
      <alignment horizontal="right" wrapText="1"/>
    </xf>
    <xf numFmtId="166" fontId="25" fillId="18" borderId="0" xfId="43" applyFont="1" applyFill="1" applyBorder="1" applyAlignment="1" applyProtection="1"/>
    <xf numFmtId="0" fontId="0" fillId="19" borderId="0" xfId="0" applyFont="1" applyFill="1" applyBorder="1" applyAlignment="1"/>
    <xf numFmtId="166" fontId="12" fillId="18" borderId="0" xfId="43" applyFont="1" applyFill="1" applyBorder="1" applyAlignment="1" applyProtection="1">
      <alignment horizontal="right"/>
    </xf>
    <xf numFmtId="0" fontId="22" fillId="19" borderId="0" xfId="0" applyFont="1" applyFill="1"/>
    <xf numFmtId="165" fontId="22" fillId="19" borderId="14" xfId="43" applyNumberFormat="1" applyFont="1" applyFill="1" applyBorder="1" applyAlignment="1" applyProtection="1"/>
    <xf numFmtId="166" fontId="22" fillId="19" borderId="0" xfId="43" applyFont="1" applyFill="1" applyBorder="1" applyAlignment="1" applyProtection="1"/>
    <xf numFmtId="165" fontId="22" fillId="19" borderId="0" xfId="43" applyNumberFormat="1" applyFont="1" applyFill="1" applyBorder="1" applyAlignment="1" applyProtection="1"/>
    <xf numFmtId="1" fontId="22" fillId="19" borderId="10" xfId="0" applyNumberFormat="1" applyFont="1" applyFill="1" applyBorder="1" applyAlignment="1">
      <alignment horizontal="center"/>
    </xf>
    <xf numFmtId="49" fontId="22" fillId="18" borderId="15" xfId="0" applyNumberFormat="1" applyFont="1" applyFill="1" applyBorder="1" applyAlignment="1">
      <alignment horizontal="center"/>
    </xf>
    <xf numFmtId="1" fontId="22" fillId="18" borderId="0" xfId="0" applyNumberFormat="1" applyFont="1" applyFill="1" applyBorder="1"/>
    <xf numFmtId="165" fontId="22" fillId="19" borderId="13" xfId="43" applyNumberFormat="1" applyFont="1" applyFill="1" applyBorder="1" applyAlignment="1" applyProtection="1"/>
    <xf numFmtId="165" fontId="22" fillId="18" borderId="0" xfId="0" applyNumberFormat="1" applyFont="1" applyFill="1"/>
    <xf numFmtId="165" fontId="25" fillId="18" borderId="12" xfId="43" applyNumberFormat="1" applyFont="1" applyFill="1" applyBorder="1" applyAlignment="1" applyProtection="1"/>
    <xf numFmtId="165" fontId="25" fillId="19" borderId="12" xfId="43" applyNumberFormat="1" applyFont="1" applyFill="1" applyBorder="1" applyAlignment="1" applyProtection="1"/>
    <xf numFmtId="0" fontId="22" fillId="19" borderId="0" xfId="0" applyFont="1" applyFill="1" applyAlignment="1">
      <alignment horizontal="left"/>
    </xf>
    <xf numFmtId="167" fontId="22" fillId="19" borderId="0" xfId="0" applyNumberFormat="1" applyFont="1" applyFill="1" applyAlignment="1">
      <alignment horizontal="left"/>
    </xf>
    <xf numFmtId="49" fontId="21" fillId="19" borderId="0" xfId="43" applyNumberFormat="1" applyFont="1" applyFill="1" applyBorder="1" applyAlignment="1" applyProtection="1">
      <alignment horizontal="right" wrapText="1"/>
    </xf>
    <xf numFmtId="165" fontId="21" fillId="19" borderId="14" xfId="43" applyNumberFormat="1" applyFont="1" applyFill="1" applyBorder="1" applyAlignment="1" applyProtection="1"/>
    <xf numFmtId="165" fontId="22" fillId="19" borderId="14" xfId="43" applyNumberFormat="1" applyFont="1" applyFill="1" applyBorder="1" applyAlignment="1" applyProtection="1">
      <alignment horizontal="left"/>
    </xf>
    <xf numFmtId="166" fontId="25" fillId="19" borderId="12" xfId="43" applyFont="1" applyFill="1" applyBorder="1" applyAlignment="1" applyProtection="1"/>
    <xf numFmtId="1" fontId="21" fillId="19" borderId="0" xfId="43" applyNumberFormat="1" applyFont="1" applyFill="1" applyBorder="1" applyAlignment="1" applyProtection="1">
      <alignment horizontal="right" vertical="center" wrapText="1"/>
    </xf>
    <xf numFmtId="168" fontId="21" fillId="18" borderId="0" xfId="43" applyNumberFormat="1" applyFont="1" applyFill="1" applyBorder="1" applyAlignment="1" applyProtection="1">
      <alignment horizontal="right"/>
    </xf>
    <xf numFmtId="0" fontId="20" fillId="19" borderId="0" xfId="0" applyFont="1" applyFill="1" applyBorder="1" applyAlignment="1">
      <alignment horizontal="left"/>
    </xf>
    <xf numFmtId="166" fontId="21" fillId="19" borderId="0" xfId="43" applyFont="1" applyFill="1" applyBorder="1" applyAlignment="1" applyProtection="1">
      <alignment horizontal="center"/>
    </xf>
    <xf numFmtId="0" fontId="0" fillId="19" borderId="0" xfId="0" applyFont="1" applyFill="1" applyBorder="1"/>
    <xf numFmtId="166" fontId="21" fillId="19" borderId="0" xfId="43" applyFont="1" applyFill="1" applyBorder="1" applyAlignment="1" applyProtection="1">
      <alignment horizontal="left"/>
    </xf>
    <xf numFmtId="166" fontId="25" fillId="19" borderId="0" xfId="43" applyFont="1" applyFill="1" applyBorder="1" applyAlignment="1" applyProtection="1"/>
    <xf numFmtId="165" fontId="25" fillId="19" borderId="0" xfId="43" applyNumberFormat="1" applyFont="1" applyFill="1" applyBorder="1" applyAlignment="1" applyProtection="1"/>
    <xf numFmtId="0" fontId="21" fillId="19" borderId="0" xfId="0" applyFont="1" applyFill="1" applyAlignment="1">
      <alignment horizontal="left" wrapText="1"/>
    </xf>
    <xf numFmtId="0" fontId="21" fillId="19" borderId="0" xfId="0" applyFont="1" applyFill="1" applyBorder="1"/>
    <xf numFmtId="165" fontId="25" fillId="19" borderId="14" xfId="43" applyNumberFormat="1" applyFont="1" applyFill="1" applyBorder="1" applyAlignment="1" applyProtection="1"/>
    <xf numFmtId="166" fontId="25" fillId="18" borderId="0" xfId="43" applyFill="1"/>
    <xf numFmtId="166" fontId="0" fillId="19" borderId="0" xfId="43" applyFont="1" applyFill="1" applyBorder="1" applyAlignment="1" applyProtection="1"/>
    <xf numFmtId="0" fontId="20" fillId="19" borderId="0" xfId="0" applyFont="1" applyFill="1" applyBorder="1" applyAlignment="1">
      <alignment horizontal="center"/>
    </xf>
    <xf numFmtId="0" fontId="21" fillId="19" borderId="0" xfId="0" applyFont="1" applyFill="1" applyBorder="1" applyAlignment="1">
      <alignment horizontal="center"/>
    </xf>
    <xf numFmtId="0" fontId="21" fillId="19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1" fillId="18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165" fontId="0" fillId="19" borderId="0" xfId="43" applyNumberFormat="1" applyFont="1" applyFill="1" applyBorder="1" applyAlignment="1" applyProtection="1"/>
    <xf numFmtId="165" fontId="0" fillId="19" borderId="0" xfId="43" applyNumberFormat="1" applyFont="1" applyFill="1" applyBorder="1" applyAlignment="1" applyProtection="1">
      <alignment horizontal="center"/>
    </xf>
    <xf numFmtId="0" fontId="0" fillId="19" borderId="0" xfId="0" applyFont="1" applyFill="1" applyAlignment="1">
      <alignment horizontal="center" wrapText="1"/>
    </xf>
    <xf numFmtId="0" fontId="0" fillId="19" borderId="0" xfId="0" applyFont="1" applyFill="1" applyAlignment="1">
      <alignment horizontal="left" wrapText="1"/>
    </xf>
    <xf numFmtId="165" fontId="0" fillId="19" borderId="0" xfId="43" applyNumberFormat="1" applyFont="1" applyFill="1" applyBorder="1" applyAlignment="1" applyProtection="1">
      <alignment vertical="center"/>
    </xf>
    <xf numFmtId="165" fontId="0" fillId="19" borderId="12" xfId="43" applyNumberFormat="1" applyFont="1" applyFill="1" applyBorder="1" applyAlignment="1" applyProtection="1"/>
    <xf numFmtId="49" fontId="0" fillId="19" borderId="0" xfId="43" applyNumberFormat="1" applyFont="1" applyFill="1" applyBorder="1" applyAlignment="1" applyProtection="1"/>
    <xf numFmtId="0" fontId="20" fillId="18" borderId="0" xfId="0" applyFont="1" applyFill="1" applyBorder="1" applyAlignment="1"/>
    <xf numFmtId="164" fontId="22" fillId="19" borderId="0" xfId="0" applyNumberFormat="1" applyFont="1" applyFill="1" applyAlignment="1">
      <alignment horizontal="right"/>
    </xf>
    <xf numFmtId="166" fontId="0" fillId="19" borderId="0" xfId="43" applyFont="1" applyFill="1"/>
    <xf numFmtId="0" fontId="20" fillId="18" borderId="0" xfId="0" applyFont="1" applyFill="1" applyAlignment="1">
      <alignment horizontal="center"/>
    </xf>
    <xf numFmtId="0" fontId="20" fillId="19" borderId="0" xfId="0" applyFont="1" applyFill="1" applyBorder="1" applyAlignment="1">
      <alignment horizontal="center"/>
    </xf>
    <xf numFmtId="0" fontId="21" fillId="19" borderId="0" xfId="0" applyFont="1" applyFill="1" applyBorder="1" applyAlignment="1">
      <alignment horizontal="center"/>
    </xf>
    <xf numFmtId="0" fontId="21" fillId="19" borderId="0" xfId="0" applyFont="1" applyFill="1" applyAlignment="1">
      <alignment horizontal="center"/>
    </xf>
    <xf numFmtId="0" fontId="0" fillId="18" borderId="0" xfId="0" applyFill="1"/>
    <xf numFmtId="165" fontId="22" fillId="19" borderId="0" xfId="43" applyNumberFormat="1" applyFont="1" applyFill="1" applyBorder="1" applyAlignment="1" applyProtection="1">
      <alignment horizontal="left"/>
    </xf>
    <xf numFmtId="165" fontId="20" fillId="19" borderId="14" xfId="43" applyNumberFormat="1" applyFont="1" applyFill="1" applyBorder="1" applyAlignment="1" applyProtection="1">
      <alignment horizontal="left"/>
    </xf>
    <xf numFmtId="168" fontId="20" fillId="18" borderId="0" xfId="0" applyNumberFormat="1" applyFont="1" applyFill="1" applyBorder="1"/>
    <xf numFmtId="168" fontId="0" fillId="18" borderId="0" xfId="0" applyNumberFormat="1" applyFill="1" applyBorder="1"/>
    <xf numFmtId="0" fontId="20" fillId="18" borderId="0" xfId="0" applyFont="1" applyFill="1" applyAlignment="1">
      <alignment horizontal="center"/>
    </xf>
    <xf numFmtId="0" fontId="20" fillId="18" borderId="0" xfId="0" applyFont="1" applyFill="1" applyBorder="1" applyAlignment="1">
      <alignment horizontal="center"/>
    </xf>
    <xf numFmtId="0" fontId="21" fillId="19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21" fillId="19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8" borderId="0" xfId="0" applyFont="1" applyFill="1" applyBorder="1" applyAlignment="1">
      <alignment horizontal="center"/>
    </xf>
    <xf numFmtId="0" fontId="20" fillId="19" borderId="0" xfId="0" applyFont="1" applyFill="1" applyBorder="1" applyAlignment="1">
      <alignment horizontal="center"/>
    </xf>
    <xf numFmtId="37" fontId="21" fillId="19" borderId="0" xfId="0" applyNumberFormat="1" applyFont="1" applyFill="1" applyBorder="1" applyAlignment="1">
      <alignment horizontal="center"/>
    </xf>
    <xf numFmtId="0" fontId="21" fillId="19" borderId="0" xfId="0" applyFont="1" applyFill="1" applyBorder="1" applyAlignment="1">
      <alignment horizontal="center"/>
    </xf>
    <xf numFmtId="49" fontId="0" fillId="19" borderId="0" xfId="43" applyNumberFormat="1" applyFont="1" applyFill="1" applyBorder="1" applyAlignment="1" applyProtection="1">
      <alignment horizontal="center"/>
    </xf>
    <xf numFmtId="49" fontId="25" fillId="19" borderId="0" xfId="43" applyNumberFormat="1" applyFont="1" applyFill="1" applyBorder="1" applyAlignment="1" applyProtection="1">
      <alignment horizontal="center"/>
    </xf>
    <xf numFmtId="165" fontId="21" fillId="18" borderId="12" xfId="43" applyNumberFormat="1" applyFont="1" applyFill="1" applyBorder="1" applyAlignment="1" applyProtection="1">
      <alignment horizontal="center"/>
    </xf>
    <xf numFmtId="0" fontId="21" fillId="18" borderId="0" xfId="0" applyFont="1" applyFill="1" applyBorder="1" applyAlignment="1">
      <alignment horizontal="center"/>
    </xf>
    <xf numFmtId="37" fontId="21" fillId="18" borderId="0" xfId="0" applyNumberFormat="1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21" fillId="19" borderId="0" xfId="0" applyFont="1" applyFill="1" applyAlignment="1">
      <alignment horizont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44"/>
    <cellStyle name="Normal 3" xfId="45"/>
    <cellStyle name="Normal_Quadro 1" xfId="32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3" builtinId="3"/>
  </cellStyles>
  <dxfs count="1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0</xdr:col>
      <xdr:colOff>1562100</xdr:colOff>
      <xdr:row>2</xdr:row>
      <xdr:rowOff>171450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324850"/>
          <a:ext cx="14382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1323975</xdr:colOff>
      <xdr:row>3</xdr:row>
      <xdr:rowOff>28575</xdr:rowOff>
    </xdr:to>
    <xdr:pic>
      <xdr:nvPicPr>
        <xdr:cNvPr id="116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287125"/>
          <a:ext cx="1285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47625</xdr:rowOff>
    </xdr:from>
    <xdr:to>
      <xdr:col>0</xdr:col>
      <xdr:colOff>1323975</xdr:colOff>
      <xdr:row>4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287125"/>
          <a:ext cx="12858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0</xdr:col>
      <xdr:colOff>1466850</xdr:colOff>
      <xdr:row>4</xdr:row>
      <xdr:rowOff>95250</xdr:rowOff>
    </xdr:to>
    <xdr:pic>
      <xdr:nvPicPr>
        <xdr:cNvPr id="127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439025"/>
          <a:ext cx="14382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106074</xdr:colOff>
      <xdr:row>1</xdr:row>
      <xdr:rowOff>56567</xdr:rowOff>
    </xdr:from>
    <xdr:to>
      <xdr:col>0</xdr:col>
      <xdr:colOff>1275051</xdr:colOff>
      <xdr:row>3</xdr:row>
      <xdr:rowOff>104774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4" y="9914942"/>
          <a:ext cx="1168977" cy="372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1"/>
  <sheetViews>
    <sheetView tabSelected="1" workbookViewId="0">
      <selection activeCell="J42" sqref="J42"/>
    </sheetView>
  </sheetViews>
  <sheetFormatPr defaultColWidth="11.42578125" defaultRowHeight="12" x14ac:dyDescent="0.2"/>
  <cols>
    <col min="1" max="1" width="35.140625" style="6" customWidth="1"/>
    <col min="2" max="2" width="3.85546875" style="124" customWidth="1"/>
    <col min="3" max="3" width="1.140625" style="6" customWidth="1"/>
    <col min="4" max="4" width="14.7109375" style="6" customWidth="1"/>
    <col min="5" max="5" width="1" style="6" customWidth="1"/>
    <col min="6" max="6" width="14.85546875" style="6" customWidth="1"/>
    <col min="7" max="7" width="1" style="6" customWidth="1"/>
    <col min="8" max="8" width="14.85546875" style="6" customWidth="1"/>
    <col min="9" max="9" width="1" style="6" customWidth="1"/>
    <col min="10" max="10" width="36.7109375" style="6" customWidth="1"/>
    <col min="11" max="11" width="3.7109375" style="124" customWidth="1"/>
    <col min="12" max="12" width="1.140625" style="6" customWidth="1"/>
    <col min="13" max="13" width="14.5703125" style="6" customWidth="1"/>
    <col min="14" max="14" width="1.140625" style="6" customWidth="1"/>
    <col min="15" max="15" width="14.85546875" style="6" customWidth="1"/>
    <col min="16" max="16" width="1.28515625" style="6" customWidth="1"/>
    <col min="17" max="17" width="15" style="6" bestFit="1" customWidth="1"/>
    <col min="18" max="16384" width="11.42578125" style="6"/>
  </cols>
  <sheetData>
    <row r="1" spans="1:18" ht="15.95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34"/>
      <c r="Q1" s="134"/>
    </row>
    <row r="2" spans="1:18" ht="15.95" customHeight="1" x14ac:dyDescent="0.2">
      <c r="A2" s="152" t="s">
        <v>147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34"/>
      <c r="Q2" s="134"/>
    </row>
    <row r="3" spans="1:18" ht="15.95" customHeight="1" x14ac:dyDescent="0.2">
      <c r="A3" s="151" t="s">
        <v>78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33"/>
      <c r="Q3" s="133"/>
    </row>
    <row r="4" spans="1:18" ht="15.95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8" ht="15.95" customHeight="1" x14ac:dyDescent="0.2">
      <c r="A5" s="8" t="s">
        <v>94</v>
      </c>
      <c r="B5" s="95" t="s">
        <v>50</v>
      </c>
      <c r="C5" s="8"/>
      <c r="D5" s="96" t="s">
        <v>146</v>
      </c>
      <c r="E5" s="97"/>
      <c r="F5" s="96" t="s">
        <v>137</v>
      </c>
      <c r="J5" s="8" t="s">
        <v>97</v>
      </c>
      <c r="K5" s="95" t="s">
        <v>50</v>
      </c>
      <c r="L5" s="8"/>
      <c r="M5" s="96" t="s">
        <v>146</v>
      </c>
      <c r="N5" s="97"/>
      <c r="O5" s="96" t="s">
        <v>137</v>
      </c>
    </row>
    <row r="6" spans="1:18" ht="15.95" customHeight="1" x14ac:dyDescent="0.2">
      <c r="B6" s="137"/>
      <c r="D6" s="65"/>
      <c r="E6" s="48"/>
      <c r="F6" s="65"/>
      <c r="G6" s="64"/>
      <c r="H6" s="64"/>
      <c r="I6" s="49"/>
      <c r="K6" s="137"/>
    </row>
    <row r="7" spans="1:18" ht="11.25" customHeight="1" x14ac:dyDescent="0.2">
      <c r="A7" s="8" t="s">
        <v>92</v>
      </c>
      <c r="B7" s="137"/>
      <c r="D7" s="7">
        <v>0</v>
      </c>
      <c r="G7" s="65"/>
      <c r="H7" s="65"/>
      <c r="I7" s="49"/>
      <c r="J7" s="8" t="s">
        <v>92</v>
      </c>
      <c r="K7" s="137"/>
    </row>
    <row r="8" spans="1:18" ht="15.95" customHeight="1" x14ac:dyDescent="0.2">
      <c r="B8" s="137"/>
      <c r="D8" s="7"/>
      <c r="F8" s="49"/>
      <c r="H8" s="32"/>
      <c r="K8" s="137"/>
    </row>
    <row r="9" spans="1:18" ht="12.75" customHeight="1" x14ac:dyDescent="0.2">
      <c r="A9" s="23" t="s">
        <v>43</v>
      </c>
      <c r="B9" s="34">
        <v>4</v>
      </c>
      <c r="C9" s="23"/>
      <c r="D9" s="45">
        <v>21444.645860000001</v>
      </c>
      <c r="E9" s="46"/>
      <c r="F9" s="45">
        <v>15181.31349</v>
      </c>
      <c r="H9" s="32"/>
      <c r="J9" s="23" t="s">
        <v>30</v>
      </c>
      <c r="K9" s="34">
        <v>12</v>
      </c>
      <c r="L9" s="23"/>
      <c r="M9" s="45">
        <v>5027.2876399999996</v>
      </c>
      <c r="N9" s="46"/>
      <c r="O9" s="45">
        <v>5063.0035099999996</v>
      </c>
      <c r="R9" s="33"/>
    </row>
    <row r="10" spans="1:18" ht="15.95" customHeight="1" x14ac:dyDescent="0.2">
      <c r="A10" s="23" t="s">
        <v>44</v>
      </c>
      <c r="B10" s="34">
        <v>5</v>
      </c>
      <c r="C10" s="23"/>
      <c r="D10" s="45">
        <v>19466.759550000002</v>
      </c>
      <c r="E10" s="46"/>
      <c r="F10" s="45">
        <v>14672.505519999999</v>
      </c>
      <c r="G10" s="46"/>
      <c r="H10" s="46"/>
      <c r="I10" s="23"/>
      <c r="J10" s="23" t="s">
        <v>31</v>
      </c>
      <c r="K10" s="34">
        <v>13</v>
      </c>
      <c r="L10" s="23"/>
      <c r="M10" s="45">
        <v>7409.1462699999993</v>
      </c>
      <c r="N10" s="46"/>
      <c r="O10" s="45">
        <v>4341.0890599999993</v>
      </c>
      <c r="R10" s="33"/>
    </row>
    <row r="11" spans="1:18" ht="15.95" customHeight="1" x14ac:dyDescent="0.2">
      <c r="A11" s="23" t="s">
        <v>37</v>
      </c>
      <c r="B11" s="34">
        <v>6</v>
      </c>
      <c r="C11" s="23"/>
      <c r="D11" s="45">
        <v>3250.7063900000003</v>
      </c>
      <c r="E11" s="46"/>
      <c r="F11" s="45">
        <v>3190.1664000000001</v>
      </c>
      <c r="G11" s="46"/>
      <c r="H11" s="46"/>
      <c r="I11" s="23"/>
      <c r="J11" s="23" t="s">
        <v>32</v>
      </c>
      <c r="K11" s="34">
        <v>14</v>
      </c>
      <c r="L11" s="23"/>
      <c r="M11" s="45">
        <v>2333.3554800000002</v>
      </c>
      <c r="N11" s="46"/>
      <c r="O11" s="45">
        <v>1615.02532</v>
      </c>
      <c r="R11" s="33"/>
    </row>
    <row r="12" spans="1:18" ht="15.95" customHeight="1" x14ac:dyDescent="0.2">
      <c r="A12" s="23" t="s">
        <v>36</v>
      </c>
      <c r="B12" s="34">
        <v>8</v>
      </c>
      <c r="C12" s="23"/>
      <c r="D12" s="45">
        <v>2439.0664900000002</v>
      </c>
      <c r="E12" s="46"/>
      <c r="F12" s="45">
        <v>1976.9617700000001</v>
      </c>
      <c r="G12" s="46"/>
      <c r="H12" s="46"/>
      <c r="I12" s="23"/>
      <c r="J12" s="23" t="s">
        <v>35</v>
      </c>
      <c r="K12" s="34"/>
      <c r="L12" s="23"/>
      <c r="M12" s="45">
        <v>5398.4918600000001</v>
      </c>
      <c r="N12" s="46"/>
      <c r="O12" s="45">
        <v>5074.3341100000007</v>
      </c>
    </row>
    <row r="13" spans="1:18" ht="15.95" customHeight="1" x14ac:dyDescent="0.2">
      <c r="A13" s="23" t="s">
        <v>45</v>
      </c>
      <c r="B13" s="34"/>
      <c r="C13" s="23"/>
      <c r="D13" s="45">
        <v>180.92779999999999</v>
      </c>
      <c r="E13" s="46"/>
      <c r="F13" s="45">
        <v>8.663120000000001</v>
      </c>
      <c r="G13" s="46"/>
      <c r="H13" s="46"/>
      <c r="I13" s="23"/>
      <c r="J13" s="23" t="s">
        <v>61</v>
      </c>
      <c r="K13" s="34">
        <v>21</v>
      </c>
      <c r="L13" s="23"/>
      <c r="M13" s="45">
        <v>313.23746</v>
      </c>
      <c r="N13" s="46"/>
      <c r="O13" s="45">
        <v>151.90955</v>
      </c>
    </row>
    <row r="14" spans="1:18" ht="15.95" customHeight="1" x14ac:dyDescent="0.2">
      <c r="A14" s="23"/>
      <c r="B14" s="34"/>
      <c r="C14" s="23"/>
      <c r="D14" s="66"/>
      <c r="E14" s="46"/>
      <c r="F14" s="66"/>
      <c r="G14" s="46"/>
      <c r="H14" s="46"/>
      <c r="I14" s="23"/>
      <c r="J14" s="23" t="s">
        <v>47</v>
      </c>
      <c r="K14" s="34">
        <v>15</v>
      </c>
      <c r="L14" s="23"/>
      <c r="M14" s="45">
        <v>5558.9607100000003</v>
      </c>
      <c r="N14" s="46"/>
      <c r="O14" s="45">
        <v>4541.3092500000002</v>
      </c>
    </row>
    <row r="15" spans="1:18" ht="15.95" customHeight="1" thickBot="1" x14ac:dyDescent="0.25">
      <c r="A15" s="91" t="s">
        <v>100</v>
      </c>
      <c r="B15" s="72"/>
      <c r="C15" s="91"/>
      <c r="D15" s="92">
        <v>46783.106090000001</v>
      </c>
      <c r="E15" s="93"/>
      <c r="F15" s="92">
        <v>35029.6103</v>
      </c>
      <c r="G15" s="46"/>
      <c r="H15" s="46"/>
      <c r="I15" s="23"/>
      <c r="J15" s="23"/>
      <c r="K15" s="34"/>
      <c r="L15" s="23"/>
      <c r="M15" s="66"/>
      <c r="N15" s="46"/>
      <c r="O15" s="66"/>
    </row>
    <row r="16" spans="1:18" ht="15.95" customHeight="1" thickTop="1" thickBot="1" x14ac:dyDescent="0.25">
      <c r="A16" s="23"/>
      <c r="B16" s="34"/>
      <c r="C16" s="23"/>
      <c r="D16" s="46"/>
      <c r="E16" s="46"/>
      <c r="F16" s="46"/>
      <c r="G16" s="46"/>
      <c r="H16" s="46"/>
      <c r="I16" s="23"/>
      <c r="J16" s="91" t="s">
        <v>101</v>
      </c>
      <c r="K16" s="34"/>
      <c r="L16" s="23"/>
      <c r="M16" s="92">
        <v>26039.47942</v>
      </c>
      <c r="N16" s="94"/>
      <c r="O16" s="92">
        <v>20785.6708</v>
      </c>
    </row>
    <row r="17" spans="1:16" ht="15.95" customHeight="1" thickTop="1" x14ac:dyDescent="0.2">
      <c r="B17" s="137"/>
      <c r="D17" s="46"/>
      <c r="E17" s="46"/>
      <c r="F17" s="46"/>
      <c r="G17" s="46"/>
      <c r="H17" s="46"/>
      <c r="I17" s="23"/>
      <c r="J17" s="23"/>
      <c r="K17" s="34"/>
      <c r="L17" s="23"/>
      <c r="M17" s="46"/>
      <c r="N17" s="46"/>
      <c r="O17" s="46"/>
      <c r="P17" s="99"/>
    </row>
    <row r="18" spans="1:16" ht="10.5" customHeight="1" x14ac:dyDescent="0.2">
      <c r="A18" s="8" t="s">
        <v>93</v>
      </c>
      <c r="B18" s="34"/>
      <c r="C18" s="23"/>
      <c r="D18" s="46"/>
      <c r="E18" s="46"/>
      <c r="F18" s="46"/>
      <c r="G18" s="46"/>
      <c r="H18" s="46"/>
      <c r="I18" s="23"/>
      <c r="J18" s="8" t="s">
        <v>93</v>
      </c>
      <c r="K18" s="34"/>
      <c r="L18" s="23"/>
      <c r="M18" s="46"/>
      <c r="N18" s="46"/>
      <c r="O18" s="46"/>
    </row>
    <row r="19" spans="1:16" ht="12.75" customHeight="1" x14ac:dyDescent="0.2">
      <c r="A19" s="8"/>
      <c r="B19" s="34"/>
      <c r="C19" s="23"/>
      <c r="D19" s="46"/>
      <c r="E19" s="46"/>
      <c r="F19" s="46"/>
      <c r="G19" s="46"/>
      <c r="H19" s="46"/>
      <c r="I19" s="23"/>
      <c r="J19" s="8"/>
      <c r="K19" s="34"/>
      <c r="L19" s="23"/>
      <c r="M19" s="46"/>
      <c r="N19" s="46"/>
      <c r="O19" s="46"/>
    </row>
    <row r="20" spans="1:16" ht="12.75" customHeight="1" x14ac:dyDescent="0.2">
      <c r="A20" s="23" t="s">
        <v>123</v>
      </c>
      <c r="B20" s="34"/>
      <c r="C20" s="23"/>
      <c r="D20" s="45">
        <v>492.17683</v>
      </c>
      <c r="E20" s="46"/>
      <c r="F20" s="45">
        <v>556.39672999999993</v>
      </c>
      <c r="G20" s="46"/>
      <c r="H20" s="46"/>
      <c r="I20" s="23"/>
      <c r="J20" s="23" t="s">
        <v>31</v>
      </c>
      <c r="K20" s="34">
        <v>13</v>
      </c>
      <c r="L20" s="23"/>
      <c r="M20" s="45">
        <v>34062.026030000001</v>
      </c>
      <c r="N20" s="46"/>
      <c r="O20" s="45">
        <v>42049.52663</v>
      </c>
    </row>
    <row r="21" spans="1:16" ht="15.95" customHeight="1" x14ac:dyDescent="0.2">
      <c r="A21" s="23" t="s">
        <v>124</v>
      </c>
      <c r="B21" s="34">
        <v>17</v>
      </c>
      <c r="C21" s="23"/>
      <c r="D21" s="45">
        <v>330.22809000000001</v>
      </c>
      <c r="E21" s="45"/>
      <c r="F21" s="45">
        <v>394.44799</v>
      </c>
      <c r="G21" s="46"/>
      <c r="H21" s="46"/>
      <c r="I21" s="23"/>
      <c r="J21" s="23" t="s">
        <v>33</v>
      </c>
      <c r="K21" s="34">
        <v>21</v>
      </c>
      <c r="L21" s="23"/>
      <c r="M21" s="45">
        <v>3629.8460499999997</v>
      </c>
      <c r="N21" s="46"/>
      <c r="O21" s="45">
        <v>5370.4261699999997</v>
      </c>
    </row>
    <row r="22" spans="1:16" ht="15.95" customHeight="1" x14ac:dyDescent="0.2">
      <c r="A22" s="23" t="s">
        <v>125</v>
      </c>
      <c r="B22" s="34">
        <v>7</v>
      </c>
      <c r="C22" s="23"/>
      <c r="D22" s="45">
        <v>161.94873999999999</v>
      </c>
      <c r="E22" s="45"/>
      <c r="F22" s="45">
        <v>161.94873999999999</v>
      </c>
      <c r="G22" s="46"/>
      <c r="H22" s="46"/>
      <c r="I22" s="23"/>
      <c r="J22" s="23" t="s">
        <v>51</v>
      </c>
      <c r="K22" s="34">
        <v>16</v>
      </c>
      <c r="L22" s="23"/>
      <c r="M22" s="45">
        <v>1984.7015200000001</v>
      </c>
      <c r="N22" s="46"/>
      <c r="O22" s="45">
        <v>1984.7015200000001</v>
      </c>
    </row>
    <row r="23" spans="1:16" ht="15.95" customHeight="1" x14ac:dyDescent="0.2">
      <c r="A23" s="23" t="s">
        <v>48</v>
      </c>
      <c r="B23" s="34">
        <v>9</v>
      </c>
      <c r="C23" s="23"/>
      <c r="D23" s="45">
        <v>244654.70838999999</v>
      </c>
      <c r="E23" s="45"/>
      <c r="F23" s="45">
        <v>224358.78334999998</v>
      </c>
      <c r="G23" s="46"/>
      <c r="H23" s="46"/>
      <c r="I23" s="23"/>
      <c r="J23" s="23" t="s">
        <v>34</v>
      </c>
      <c r="K23" s="34">
        <v>17</v>
      </c>
      <c r="L23" s="23"/>
      <c r="M23" s="45">
        <v>4179.9589100000003</v>
      </c>
      <c r="N23" s="46"/>
      <c r="O23" s="45">
        <v>4179.9589100000003</v>
      </c>
    </row>
    <row r="24" spans="1:16" ht="15.95" customHeight="1" x14ac:dyDescent="0.2">
      <c r="A24" s="23" t="s">
        <v>49</v>
      </c>
      <c r="B24" s="34">
        <v>10</v>
      </c>
      <c r="C24" s="23"/>
      <c r="D24" s="45">
        <v>4355.3379199999999</v>
      </c>
      <c r="E24" s="45"/>
      <c r="F24" s="45">
        <v>3147.8074100000003</v>
      </c>
      <c r="G24" s="46"/>
      <c r="H24" s="46"/>
      <c r="I24" s="23"/>
      <c r="J24" s="23" t="s">
        <v>46</v>
      </c>
      <c r="K24" s="34"/>
      <c r="L24" s="23"/>
      <c r="M24" s="45">
        <v>5737.9482699999999</v>
      </c>
      <c r="N24" s="46"/>
      <c r="O24" s="45">
        <v>5831.2551100000001</v>
      </c>
    </row>
    <row r="25" spans="1:16" ht="15.95" customHeight="1" x14ac:dyDescent="0.2">
      <c r="A25" s="23"/>
      <c r="B25" s="34"/>
      <c r="C25" s="23"/>
      <c r="D25" s="66"/>
      <c r="E25" s="46"/>
      <c r="F25" s="66"/>
      <c r="G25" s="46"/>
      <c r="H25" s="46"/>
      <c r="I25" s="23"/>
      <c r="J25" s="23" t="s">
        <v>47</v>
      </c>
      <c r="K25" s="34">
        <v>15</v>
      </c>
      <c r="L25" s="23"/>
      <c r="M25" s="45">
        <v>246.27942000000002</v>
      </c>
      <c r="N25" s="46"/>
      <c r="O25" s="45">
        <v>252.25026</v>
      </c>
    </row>
    <row r="26" spans="1:16" ht="15.95" customHeight="1" x14ac:dyDescent="0.2">
      <c r="A26" s="23"/>
      <c r="B26" s="34"/>
      <c r="C26" s="23"/>
      <c r="D26" s="46"/>
      <c r="E26" s="46"/>
      <c r="F26" s="46"/>
      <c r="G26" s="46"/>
      <c r="H26" s="46"/>
      <c r="I26" s="23"/>
      <c r="J26" s="50"/>
      <c r="K26" s="51"/>
      <c r="L26" s="50"/>
      <c r="M26" s="66"/>
      <c r="N26" s="46"/>
      <c r="O26" s="66"/>
    </row>
    <row r="27" spans="1:16" ht="15.95" customHeight="1" thickBot="1" x14ac:dyDescent="0.25">
      <c r="A27" s="91" t="s">
        <v>99</v>
      </c>
      <c r="B27" s="34"/>
      <c r="C27" s="23"/>
      <c r="D27" s="92">
        <v>249502.22313999999</v>
      </c>
      <c r="E27" s="94"/>
      <c r="F27" s="92">
        <v>228062.98749</v>
      </c>
      <c r="G27" s="46"/>
      <c r="H27" s="46"/>
      <c r="I27" s="23"/>
      <c r="J27" s="91" t="s">
        <v>98</v>
      </c>
      <c r="K27" s="34"/>
      <c r="L27" s="23"/>
      <c r="M27" s="92">
        <v>49840.760200000004</v>
      </c>
      <c r="N27" s="94"/>
      <c r="O27" s="92">
        <v>59668.118600000002</v>
      </c>
    </row>
    <row r="28" spans="1:16" ht="15.95" customHeight="1" thickTop="1" x14ac:dyDescent="0.2">
      <c r="A28" s="23"/>
      <c r="B28" s="34"/>
      <c r="C28" s="23"/>
      <c r="D28" s="46"/>
      <c r="E28" s="46"/>
      <c r="F28" s="46"/>
      <c r="G28" s="46"/>
      <c r="H28" s="46"/>
      <c r="I28" s="35"/>
      <c r="J28" s="23"/>
      <c r="K28" s="34"/>
      <c r="L28" s="23"/>
      <c r="M28" s="46"/>
      <c r="N28" s="46"/>
      <c r="O28" s="46"/>
    </row>
    <row r="29" spans="1:16" ht="15.95" customHeight="1" x14ac:dyDescent="0.2">
      <c r="A29" s="23"/>
      <c r="B29" s="34"/>
      <c r="C29" s="23"/>
      <c r="D29" s="46"/>
      <c r="E29" s="46"/>
      <c r="F29" s="46"/>
      <c r="G29" s="46"/>
      <c r="H29" s="46"/>
      <c r="I29" s="23"/>
      <c r="J29" s="91" t="s">
        <v>102</v>
      </c>
      <c r="K29" s="34">
        <v>21</v>
      </c>
      <c r="L29" s="23"/>
      <c r="M29" s="46"/>
      <c r="N29" s="46"/>
      <c r="O29" s="46"/>
      <c r="P29" s="8"/>
    </row>
    <row r="30" spans="1:16" ht="15.95" customHeight="1" x14ac:dyDescent="0.2">
      <c r="A30" s="23"/>
      <c r="B30" s="34"/>
      <c r="C30" s="23"/>
      <c r="D30" s="46"/>
      <c r="E30" s="46"/>
      <c r="F30" s="46"/>
      <c r="G30" s="46"/>
      <c r="H30" s="46"/>
      <c r="I30" s="23"/>
      <c r="J30" s="23"/>
      <c r="K30" s="34"/>
      <c r="L30" s="23"/>
      <c r="M30" s="46"/>
      <c r="N30" s="46"/>
      <c r="O30" s="46"/>
    </row>
    <row r="31" spans="1:16" ht="12" customHeight="1" x14ac:dyDescent="0.2">
      <c r="A31" s="23"/>
      <c r="B31" s="34"/>
      <c r="C31" s="23"/>
      <c r="D31" s="46"/>
      <c r="E31" s="46"/>
      <c r="F31" s="46"/>
      <c r="G31" s="46"/>
      <c r="H31" s="46"/>
      <c r="I31" s="23"/>
      <c r="J31" s="47" t="s">
        <v>39</v>
      </c>
      <c r="K31" s="52"/>
      <c r="L31" s="47"/>
      <c r="M31" s="45">
        <v>61000</v>
      </c>
      <c r="N31" s="46"/>
      <c r="O31" s="45">
        <v>61000</v>
      </c>
    </row>
    <row r="32" spans="1:16" ht="11.25" customHeight="1" x14ac:dyDescent="0.2">
      <c r="A32" s="23"/>
      <c r="B32" s="34"/>
      <c r="C32" s="23"/>
      <c r="D32" s="46"/>
      <c r="E32" s="46"/>
      <c r="F32" s="46"/>
      <c r="G32" s="46"/>
      <c r="H32" s="46"/>
      <c r="I32" s="23"/>
      <c r="J32" s="23" t="s">
        <v>38</v>
      </c>
      <c r="K32" s="34"/>
      <c r="L32" s="23"/>
      <c r="M32" s="45">
        <v>1416.2481699999998</v>
      </c>
      <c r="N32" s="46"/>
      <c r="O32" s="45">
        <v>1416.2481699999998</v>
      </c>
    </row>
    <row r="33" spans="1:16" ht="15.75" customHeight="1" x14ac:dyDescent="0.2">
      <c r="A33" s="23"/>
      <c r="B33" s="34"/>
      <c r="C33" s="23"/>
      <c r="D33" s="46"/>
      <c r="E33" s="46"/>
      <c r="F33" s="46"/>
      <c r="G33" s="46"/>
      <c r="H33" s="46"/>
      <c r="I33" s="23"/>
      <c r="J33" s="23" t="s">
        <v>26</v>
      </c>
      <c r="K33" s="34"/>
      <c r="L33" s="23"/>
      <c r="M33" s="45">
        <v>7555.0946900000008</v>
      </c>
      <c r="N33" s="46"/>
      <c r="O33" s="45">
        <v>6116.6783100000002</v>
      </c>
    </row>
    <row r="34" spans="1:16" ht="15.95" customHeight="1" x14ac:dyDescent="0.2">
      <c r="A34" s="23"/>
      <c r="B34" s="34"/>
      <c r="C34" s="23"/>
      <c r="D34" s="46"/>
      <c r="E34" s="46"/>
      <c r="F34" s="46"/>
      <c r="G34" s="46"/>
      <c r="H34" s="46"/>
      <c r="I34" s="23"/>
      <c r="J34" s="23" t="s">
        <v>2</v>
      </c>
      <c r="K34" s="34"/>
      <c r="L34" s="23"/>
      <c r="M34" s="45">
        <v>105047.01431</v>
      </c>
      <c r="N34" s="46"/>
      <c r="O34" s="45">
        <v>79079.392650000009</v>
      </c>
    </row>
    <row r="35" spans="1:16" ht="15.95" customHeight="1" x14ac:dyDescent="0.2">
      <c r="A35" s="23"/>
      <c r="B35" s="34"/>
      <c r="C35" s="23"/>
      <c r="D35" s="46"/>
      <c r="E35" s="46"/>
      <c r="F35" s="46"/>
      <c r="G35" s="46"/>
      <c r="H35" s="46"/>
      <c r="I35" s="23"/>
      <c r="J35" s="23" t="s">
        <v>77</v>
      </c>
      <c r="K35" s="34"/>
      <c r="L35" s="23"/>
      <c r="M35" s="45">
        <v>34258.878750000003</v>
      </c>
      <c r="N35" s="46"/>
      <c r="O35" s="45">
        <v>23718.510569999999</v>
      </c>
    </row>
    <row r="36" spans="1:16" ht="15.95" customHeight="1" x14ac:dyDescent="0.2">
      <c r="A36" s="23"/>
      <c r="B36" s="34"/>
      <c r="C36" s="23"/>
      <c r="D36" s="46"/>
      <c r="E36" s="46"/>
      <c r="F36" s="46"/>
      <c r="G36" s="46"/>
      <c r="H36" s="46"/>
      <c r="I36" s="23"/>
      <c r="J36" s="23" t="s">
        <v>42</v>
      </c>
      <c r="K36" s="34"/>
      <c r="L36" s="23"/>
      <c r="M36" s="45">
        <v>11127.85369</v>
      </c>
      <c r="N36" s="46"/>
      <c r="O36" s="45">
        <v>11308.97869</v>
      </c>
    </row>
    <row r="37" spans="1:16" ht="15.95" customHeight="1" x14ac:dyDescent="0.2">
      <c r="A37" s="23"/>
      <c r="B37" s="34"/>
      <c r="C37" s="23"/>
      <c r="D37" s="46"/>
      <c r="E37" s="46"/>
      <c r="F37" s="46"/>
      <c r="G37" s="46"/>
      <c r="H37" s="46"/>
      <c r="I37" s="23"/>
      <c r="J37" s="23"/>
      <c r="K37" s="34"/>
      <c r="L37" s="23"/>
      <c r="M37" s="66"/>
      <c r="N37" s="46"/>
      <c r="O37" s="66"/>
    </row>
    <row r="38" spans="1:16" ht="15.95" customHeight="1" thickBot="1" x14ac:dyDescent="0.25">
      <c r="A38" s="23"/>
      <c r="B38" s="34"/>
      <c r="C38" s="23"/>
      <c r="D38" s="46"/>
      <c r="E38" s="46"/>
      <c r="F38" s="46"/>
      <c r="G38" s="46"/>
      <c r="H38" s="46"/>
      <c r="I38" s="23"/>
      <c r="J38" s="91" t="s">
        <v>75</v>
      </c>
      <c r="K38" s="34"/>
      <c r="L38" s="23"/>
      <c r="M38" s="92">
        <f>SUM(M31:M36)</f>
        <v>220405.08961</v>
      </c>
      <c r="N38" s="93"/>
      <c r="O38" s="92">
        <f>SUM(O31:O36)</f>
        <v>182639.80838999999</v>
      </c>
    </row>
    <row r="39" spans="1:16" ht="15.95" customHeight="1" thickTop="1" x14ac:dyDescent="0.2">
      <c r="A39" s="23"/>
      <c r="B39" s="34"/>
      <c r="C39" s="23"/>
      <c r="D39" s="46"/>
      <c r="E39" s="46"/>
      <c r="F39" s="46"/>
      <c r="G39" s="46"/>
      <c r="H39" s="46"/>
      <c r="I39" s="23"/>
      <c r="J39" s="23"/>
      <c r="K39" s="34"/>
      <c r="L39" s="23"/>
      <c r="M39" s="46"/>
      <c r="N39" s="46"/>
      <c r="O39" s="46"/>
    </row>
    <row r="40" spans="1:16" ht="15.95" customHeight="1" thickBot="1" x14ac:dyDescent="0.25">
      <c r="A40" s="91" t="s">
        <v>95</v>
      </c>
      <c r="B40" s="72"/>
      <c r="C40" s="91"/>
      <c r="D40" s="98">
        <v>296285.32922999997</v>
      </c>
      <c r="E40" s="94"/>
      <c r="F40" s="98">
        <v>263092.59779000003</v>
      </c>
      <c r="G40" s="46"/>
      <c r="H40" s="46"/>
      <c r="I40" s="23"/>
      <c r="J40" s="91" t="s">
        <v>96</v>
      </c>
      <c r="K40" s="72"/>
      <c r="L40" s="91"/>
      <c r="M40" s="98">
        <f>M38+M27+M16</f>
        <v>296285.32922999997</v>
      </c>
      <c r="N40" s="94"/>
      <c r="O40" s="98">
        <f>O38+O27+O16</f>
        <v>263093.59779000003</v>
      </c>
    </row>
    <row r="41" spans="1:16" ht="12" customHeight="1" thickTop="1" x14ac:dyDescent="0.2">
      <c r="A41" s="23"/>
      <c r="B41" s="34"/>
      <c r="C41" s="23"/>
      <c r="D41" s="50"/>
      <c r="E41" s="23"/>
      <c r="F41" s="23"/>
      <c r="G41" s="46"/>
      <c r="H41" s="46"/>
      <c r="I41" s="138"/>
      <c r="J41" s="23"/>
      <c r="K41" s="34"/>
      <c r="L41" s="23"/>
      <c r="M41" s="50"/>
      <c r="N41" s="23"/>
      <c r="O41" s="50"/>
    </row>
    <row r="42" spans="1:16" ht="15.95" customHeight="1" x14ac:dyDescent="0.2">
      <c r="A42" s="110" t="s">
        <v>89</v>
      </c>
      <c r="B42" s="121"/>
      <c r="C42" s="121"/>
      <c r="D42" s="121"/>
      <c r="E42" s="121"/>
      <c r="F42" s="121"/>
      <c r="G42" s="46"/>
      <c r="H42" s="46">
        <v>0</v>
      </c>
      <c r="J42" s="121"/>
      <c r="K42" s="121"/>
      <c r="L42" s="121"/>
      <c r="M42" s="67"/>
      <c r="N42" s="121"/>
      <c r="O42" s="67"/>
      <c r="P42" s="8"/>
    </row>
    <row r="43" spans="1:16" ht="15.95" customHeight="1" x14ac:dyDescent="0.2">
      <c r="G43" s="23"/>
      <c r="H43" s="35"/>
    </row>
    <row r="44" spans="1:16" ht="15.95" customHeight="1" x14ac:dyDescent="0.2">
      <c r="G44" s="121"/>
      <c r="H44" s="121"/>
    </row>
    <row r="45" spans="1:16" ht="15.95" customHeight="1" x14ac:dyDescent="0.2"/>
    <row r="46" spans="1:16" ht="15.95" customHeight="1" x14ac:dyDescent="0.2"/>
    <row r="47" spans="1:16" ht="15.95" customHeight="1" x14ac:dyDescent="0.2"/>
    <row r="48" spans="1:16" ht="15.95" customHeight="1" x14ac:dyDescent="0.2"/>
    <row r="49" spans="8:8" ht="12.75" x14ac:dyDescent="0.2">
      <c r="H49" s="119"/>
    </row>
    <row r="50" spans="8:8" ht="12.75" x14ac:dyDescent="0.2">
      <c r="H50" s="119"/>
    </row>
    <row r="51" spans="8:8" ht="12.75" x14ac:dyDescent="0.2">
      <c r="H51" s="119"/>
    </row>
  </sheetData>
  <mergeCells count="3">
    <mergeCell ref="A3:O3"/>
    <mergeCell ref="A1:O1"/>
    <mergeCell ref="A2:O2"/>
  </mergeCells>
  <conditionalFormatting sqref="G5:I65448 P5:Q65448 A5:F65446 R1:IS1048576 J5:O65446">
    <cfRule type="cellIs" dxfId="9" priority="18" stopIfTrue="1" operator="equal">
      <formula>0</formula>
    </cfRule>
  </conditionalFormatting>
  <conditionalFormatting sqref="A1:O2">
    <cfRule type="cellIs" dxfId="8" priority="10" stopIfTrue="1" operator="equal">
      <formula>0</formula>
    </cfRule>
  </conditionalFormatting>
  <pageMargins left="0.59055118110236227" right="0" top="0.59055118110236227" bottom="0.59055118110236227" header="0.51181102362204722" footer="0.51181102362204722"/>
  <pageSetup paperSize="9" scale="80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6"/>
  <sheetViews>
    <sheetView topLeftCell="A22" zoomScaleNormal="100" workbookViewId="0">
      <selection activeCell="A22" sqref="A22"/>
    </sheetView>
  </sheetViews>
  <sheetFormatPr defaultRowHeight="12" x14ac:dyDescent="0.2"/>
  <cols>
    <col min="1" max="1" width="64.85546875" style="6" customWidth="1"/>
    <col min="2" max="2" width="7.28515625" style="124" customWidth="1"/>
    <col min="3" max="3" width="1.7109375" style="6" customWidth="1"/>
    <col min="4" max="4" width="16.7109375" style="6" customWidth="1"/>
    <col min="5" max="5" width="1.7109375" style="32" customWidth="1"/>
    <col min="6" max="6" width="16" style="6" customWidth="1"/>
    <col min="7" max="7" width="9.140625" style="6"/>
    <col min="8" max="8" width="14" style="6" bestFit="1" customWidth="1"/>
    <col min="9" max="11" width="9.140625" style="6"/>
    <col min="12" max="12" width="12.85546875" style="6" bestFit="1" customWidth="1"/>
    <col min="13" max="16384" width="9.140625" style="6"/>
  </cols>
  <sheetData>
    <row r="1" spans="1:6" ht="14.1" customHeight="1" x14ac:dyDescent="0.2">
      <c r="A1" s="23"/>
      <c r="B1" s="34"/>
      <c r="C1" s="23"/>
      <c r="D1" s="23"/>
      <c r="E1" s="35"/>
      <c r="F1" s="23"/>
    </row>
    <row r="2" spans="1:6" ht="14.1" customHeight="1" x14ac:dyDescent="0.2">
      <c r="A2" s="154" t="s">
        <v>29</v>
      </c>
      <c r="B2" s="154"/>
      <c r="C2" s="154"/>
      <c r="D2" s="154"/>
      <c r="E2" s="154"/>
      <c r="F2" s="154"/>
    </row>
    <row r="3" spans="1:6" ht="14.1" customHeight="1" x14ac:dyDescent="0.2">
      <c r="A3" s="5"/>
      <c r="B3" s="111"/>
      <c r="C3" s="5"/>
      <c r="D3" s="3"/>
      <c r="E3" s="112"/>
      <c r="F3" s="3"/>
    </row>
    <row r="4" spans="1:6" ht="14.1" customHeight="1" x14ac:dyDescent="0.2">
      <c r="A4" s="155" t="s">
        <v>150</v>
      </c>
      <c r="B4" s="155"/>
      <c r="C4" s="155"/>
      <c r="D4" s="155"/>
      <c r="E4" s="155"/>
      <c r="F4" s="155"/>
    </row>
    <row r="5" spans="1:6" ht="14.1" customHeight="1" x14ac:dyDescent="0.2">
      <c r="A5" s="156" t="s">
        <v>78</v>
      </c>
      <c r="B5" s="157"/>
      <c r="C5" s="157"/>
      <c r="D5" s="157"/>
      <c r="E5" s="157"/>
      <c r="F5" s="157"/>
    </row>
    <row r="6" spans="1:6" ht="14.1" customHeight="1" x14ac:dyDescent="0.2">
      <c r="A6" s="113"/>
      <c r="B6" s="111"/>
      <c r="C6" s="113"/>
      <c r="D6" s="123"/>
      <c r="E6" s="122"/>
      <c r="F6" s="123"/>
    </row>
    <row r="7" spans="1:6" ht="14.1" customHeight="1" x14ac:dyDescent="0.2">
      <c r="A7" s="3"/>
      <c r="B7" s="22"/>
      <c r="C7" s="3"/>
      <c r="D7" s="122"/>
      <c r="E7" s="122"/>
      <c r="F7" s="122"/>
    </row>
    <row r="8" spans="1:6" ht="14.1" customHeight="1" x14ac:dyDescent="0.2">
      <c r="A8" s="36"/>
      <c r="B8" s="123" t="s">
        <v>50</v>
      </c>
      <c r="C8" s="36"/>
      <c r="D8" s="108">
        <v>2016</v>
      </c>
      <c r="E8" s="86"/>
      <c r="F8" s="87">
        <v>2015</v>
      </c>
    </row>
    <row r="9" spans="1:6" ht="14.1" customHeight="1" x14ac:dyDescent="0.2">
      <c r="A9" s="61" t="s">
        <v>63</v>
      </c>
      <c r="B9" s="123"/>
      <c r="C9" s="36"/>
      <c r="D9" s="38"/>
      <c r="E9" s="37"/>
      <c r="F9" s="63"/>
    </row>
    <row r="10" spans="1:6" ht="14.1" customHeight="1" x14ac:dyDescent="0.2">
      <c r="A10" s="61"/>
      <c r="B10" s="123"/>
      <c r="C10" s="36"/>
      <c r="D10" s="38"/>
      <c r="E10" s="37"/>
      <c r="F10" s="62"/>
    </row>
    <row r="11" spans="1:6" ht="14.1" customHeight="1" x14ac:dyDescent="0.2">
      <c r="A11" s="3" t="s">
        <v>4</v>
      </c>
      <c r="B11" s="22"/>
      <c r="C11" s="3"/>
      <c r="D11" s="70">
        <v>112228.03734</v>
      </c>
      <c r="E11" s="39"/>
      <c r="F11" s="70">
        <v>79560.711439999999</v>
      </c>
    </row>
    <row r="12" spans="1:6" ht="14.1" customHeight="1" x14ac:dyDescent="0.2">
      <c r="A12" s="3" t="s">
        <v>5</v>
      </c>
      <c r="B12" s="22"/>
      <c r="C12" s="3"/>
      <c r="D12" s="70">
        <v>74022.556890000007</v>
      </c>
      <c r="E12" s="39"/>
      <c r="F12" s="70">
        <v>67926.733250000005</v>
      </c>
    </row>
    <row r="13" spans="1:6" ht="14.1" customHeight="1" x14ac:dyDescent="0.2">
      <c r="A13" s="3"/>
      <c r="B13" s="22"/>
      <c r="C13" s="3"/>
      <c r="D13" s="68">
        <v>186250.59422999999</v>
      </c>
      <c r="E13" s="69"/>
      <c r="F13" s="68">
        <v>147487.44469</v>
      </c>
    </row>
    <row r="14" spans="1:6" ht="14.1" customHeight="1" x14ac:dyDescent="0.2">
      <c r="A14" s="3"/>
      <c r="B14" s="22"/>
      <c r="C14" s="3"/>
      <c r="D14" s="114"/>
      <c r="E14" s="114"/>
      <c r="F14" s="114"/>
    </row>
    <row r="15" spans="1:6" ht="14.1" customHeight="1" x14ac:dyDescent="0.2">
      <c r="A15" s="36" t="s">
        <v>87</v>
      </c>
      <c r="B15" s="123"/>
      <c r="C15" s="36"/>
      <c r="D15" s="114"/>
      <c r="E15" s="114"/>
      <c r="F15" s="114"/>
    </row>
    <row r="16" spans="1:6" ht="14.1" customHeight="1" x14ac:dyDescent="0.2">
      <c r="A16" s="40" t="s">
        <v>6</v>
      </c>
      <c r="B16" s="22"/>
      <c r="C16" s="40"/>
      <c r="D16" s="70">
        <v>-3282.5866499999997</v>
      </c>
      <c r="E16" s="39"/>
      <c r="F16" s="70">
        <v>-4058.8034500000003</v>
      </c>
    </row>
    <row r="17" spans="1:8" ht="14.1" customHeight="1" x14ac:dyDescent="0.2">
      <c r="A17" s="40" t="s">
        <v>1</v>
      </c>
      <c r="B17" s="114"/>
      <c r="C17" s="40"/>
      <c r="D17" s="70">
        <v>-17449.565920000001</v>
      </c>
      <c r="E17" s="114"/>
      <c r="F17" s="70">
        <v>-10567.13652</v>
      </c>
    </row>
    <row r="18" spans="1:8" ht="14.1" customHeight="1" x14ac:dyDescent="0.2">
      <c r="A18" s="3"/>
      <c r="B18" s="22"/>
      <c r="C18" s="3"/>
      <c r="D18" s="68">
        <v>-20732.152570000002</v>
      </c>
      <c r="E18" s="69"/>
      <c r="F18" s="68">
        <v>-14625.939969999999</v>
      </c>
    </row>
    <row r="19" spans="1:8" ht="14.1" customHeight="1" x14ac:dyDescent="0.2">
      <c r="A19" s="3"/>
      <c r="B19" s="22"/>
      <c r="C19" s="3"/>
      <c r="D19" s="114"/>
      <c r="E19" s="114"/>
      <c r="F19" s="114"/>
    </row>
    <row r="20" spans="1:8" ht="12.75" x14ac:dyDescent="0.2">
      <c r="A20" s="3" t="s">
        <v>86</v>
      </c>
      <c r="B20" s="22">
        <v>22</v>
      </c>
      <c r="C20" s="3"/>
      <c r="D20" s="131">
        <v>165518.44165999998</v>
      </c>
      <c r="E20" s="127"/>
      <c r="F20" s="127">
        <v>132861.50472</v>
      </c>
    </row>
    <row r="21" spans="1:8" ht="12.75" x14ac:dyDescent="0.2">
      <c r="A21" s="85"/>
      <c r="B21" s="22"/>
      <c r="C21" s="85"/>
      <c r="D21" s="5"/>
      <c r="E21" s="5"/>
      <c r="F21" s="5"/>
    </row>
    <row r="22" spans="1:8" ht="12.75" x14ac:dyDescent="0.2">
      <c r="A22" s="40" t="s">
        <v>28</v>
      </c>
      <c r="B22" s="22">
        <v>23</v>
      </c>
      <c r="C22" s="40"/>
      <c r="D22" s="132">
        <v>-46204.411820000001</v>
      </c>
      <c r="E22" s="120"/>
      <c r="F22" s="132">
        <v>-36843.940210000001</v>
      </c>
    </row>
    <row r="23" spans="1:8" ht="12.75" x14ac:dyDescent="0.2">
      <c r="A23" s="40"/>
      <c r="B23" s="22"/>
      <c r="C23" s="40"/>
      <c r="D23" s="120"/>
      <c r="E23" s="120"/>
      <c r="F23" s="120"/>
    </row>
    <row r="24" spans="1:8" ht="12.75" x14ac:dyDescent="0.2">
      <c r="A24" s="120"/>
      <c r="B24" s="123"/>
      <c r="C24" s="85"/>
      <c r="D24" s="120"/>
      <c r="E24" s="5"/>
      <c r="F24" s="5"/>
    </row>
    <row r="25" spans="1:8" ht="13.5" thickBot="1" x14ac:dyDescent="0.25">
      <c r="A25" s="85" t="s">
        <v>85</v>
      </c>
      <c r="B25" s="123"/>
      <c r="C25" s="85"/>
      <c r="D25" s="105">
        <v>119314.02983999997</v>
      </c>
      <c r="E25" s="69"/>
      <c r="F25" s="105">
        <v>96017.564509999997</v>
      </c>
    </row>
    <row r="26" spans="1:8" ht="13.5" thickTop="1" x14ac:dyDescent="0.2">
      <c r="A26" s="85"/>
      <c r="B26" s="123"/>
      <c r="C26" s="85"/>
      <c r="D26" s="5"/>
      <c r="E26" s="5"/>
      <c r="F26" s="120"/>
    </row>
    <row r="27" spans="1:8" ht="12.75" x14ac:dyDescent="0.2">
      <c r="A27" s="3"/>
      <c r="B27" s="123"/>
      <c r="C27" s="85"/>
      <c r="D27" s="5"/>
      <c r="E27" s="5"/>
      <c r="F27" s="5"/>
    </row>
    <row r="28" spans="1:8" ht="12.75" x14ac:dyDescent="0.2">
      <c r="A28" s="40" t="s">
        <v>56</v>
      </c>
      <c r="B28" s="22">
        <v>24</v>
      </c>
      <c r="C28" s="40"/>
      <c r="D28" s="115">
        <v>-723.14889000000005</v>
      </c>
      <c r="E28" s="5"/>
      <c r="F28" s="115">
        <v>-3893.8787600000001</v>
      </c>
    </row>
    <row r="29" spans="1:8" ht="12.75" x14ac:dyDescent="0.2">
      <c r="A29" s="40" t="s">
        <v>55</v>
      </c>
      <c r="B29" s="22">
        <v>24</v>
      </c>
      <c r="C29" s="40"/>
      <c r="D29" s="115">
        <v>-74603.580230000007</v>
      </c>
      <c r="E29" s="5"/>
      <c r="F29" s="115">
        <v>-78635.385079999993</v>
      </c>
      <c r="H29" s="120"/>
    </row>
    <row r="30" spans="1:8" ht="12.75" x14ac:dyDescent="0.2">
      <c r="A30" s="40" t="s">
        <v>57</v>
      </c>
      <c r="B30" s="22"/>
      <c r="C30" s="40"/>
      <c r="D30" s="115">
        <v>-3306.5154400000001</v>
      </c>
      <c r="E30" s="39"/>
      <c r="F30" s="115">
        <v>-1755.7618</v>
      </c>
      <c r="H30" s="120"/>
    </row>
    <row r="31" spans="1:8" ht="12.75" x14ac:dyDescent="0.2">
      <c r="A31" s="40" t="s">
        <v>58</v>
      </c>
      <c r="D31" s="115">
        <v>-827.9738000000001</v>
      </c>
      <c r="E31" s="114"/>
      <c r="F31" s="115">
        <v>-764.49883</v>
      </c>
      <c r="H31" s="120"/>
    </row>
    <row r="32" spans="1:8" ht="12.75" x14ac:dyDescent="0.2">
      <c r="A32" s="6" t="s">
        <v>81</v>
      </c>
      <c r="D32" s="115">
        <v>7677.2142100000001</v>
      </c>
      <c r="F32" s="115">
        <v>10937.638999999999</v>
      </c>
      <c r="H32" s="120"/>
    </row>
    <row r="33" spans="1:8" ht="12.75" x14ac:dyDescent="0.2">
      <c r="A33" s="40"/>
      <c r="B33" s="22"/>
      <c r="C33" s="40"/>
      <c r="D33" s="107"/>
      <c r="E33" s="114"/>
      <c r="F33" s="107"/>
      <c r="H33" s="120"/>
    </row>
    <row r="34" spans="1:8" ht="13.5" thickBot="1" x14ac:dyDescent="0.25">
      <c r="A34" s="127"/>
      <c r="B34" s="128"/>
      <c r="C34" s="127"/>
      <c r="D34" s="105">
        <v>-71785.004150000008</v>
      </c>
      <c r="E34" s="69"/>
      <c r="F34" s="105">
        <v>-74109.885469999994</v>
      </c>
      <c r="H34" s="120"/>
    </row>
    <row r="35" spans="1:8" ht="13.5" thickTop="1" x14ac:dyDescent="0.2">
      <c r="A35" s="3"/>
      <c r="B35" s="22"/>
      <c r="C35" s="3"/>
      <c r="D35" s="120"/>
      <c r="E35" s="120"/>
      <c r="F35" s="120"/>
    </row>
    <row r="36" spans="1:8" ht="12.75" x14ac:dyDescent="0.2">
      <c r="A36" s="85"/>
      <c r="B36" s="22"/>
      <c r="C36" s="3"/>
      <c r="D36" s="5"/>
      <c r="E36" s="120"/>
      <c r="F36" s="5"/>
    </row>
    <row r="37" spans="1:8" ht="12.75" x14ac:dyDescent="0.2">
      <c r="A37" s="3" t="s">
        <v>84</v>
      </c>
      <c r="B37" s="22"/>
      <c r="C37" s="3"/>
      <c r="D37" s="127">
        <v>47529.025689999966</v>
      </c>
      <c r="E37" s="120"/>
      <c r="F37" s="127">
        <v>21904.679040000003</v>
      </c>
    </row>
    <row r="38" spans="1:8" ht="12.75" x14ac:dyDescent="0.2">
      <c r="A38" s="3"/>
      <c r="B38" s="22"/>
      <c r="C38" s="3"/>
      <c r="D38" s="120"/>
      <c r="E38" s="120"/>
      <c r="F38" s="120"/>
    </row>
    <row r="39" spans="1:8" ht="12.75" x14ac:dyDescent="0.2">
      <c r="A39" s="40" t="s">
        <v>83</v>
      </c>
      <c r="B39" s="22"/>
      <c r="C39" s="40"/>
      <c r="D39" s="100">
        <v>-4343.9270500000002</v>
      </c>
      <c r="E39" s="120"/>
      <c r="F39" s="100">
        <v>-4912.8172500000001</v>
      </c>
    </row>
    <row r="40" spans="1:8" ht="12.75" x14ac:dyDescent="0.2">
      <c r="A40" s="85"/>
      <c r="B40" s="22"/>
      <c r="C40" s="3"/>
      <c r="D40" s="5"/>
      <c r="E40" s="120"/>
      <c r="F40" s="5"/>
    </row>
    <row r="41" spans="1:8" ht="12.75" x14ac:dyDescent="0.2">
      <c r="A41" s="3" t="s">
        <v>82</v>
      </c>
      <c r="B41" s="22"/>
      <c r="C41" s="3"/>
      <c r="D41" s="115">
        <v>43185.098639999967</v>
      </c>
      <c r="E41" s="114"/>
      <c r="F41" s="115">
        <v>16991.861790000003</v>
      </c>
    </row>
    <row r="42" spans="1:8" ht="12.75" x14ac:dyDescent="0.2">
      <c r="A42" s="85"/>
      <c r="B42" s="123"/>
      <c r="C42" s="85"/>
      <c r="D42" s="120"/>
      <c r="E42" s="120"/>
      <c r="F42" s="120"/>
    </row>
    <row r="43" spans="1:8" ht="12.75" x14ac:dyDescent="0.2">
      <c r="A43" s="40" t="s">
        <v>79</v>
      </c>
      <c r="B43" s="22">
        <v>25</v>
      </c>
      <c r="C43" s="40"/>
      <c r="D43" s="115">
        <v>0</v>
      </c>
      <c r="E43" s="120"/>
      <c r="F43" s="115">
        <v>0</v>
      </c>
    </row>
    <row r="44" spans="1:8" ht="12.75" x14ac:dyDescent="0.2">
      <c r="A44" s="40" t="s">
        <v>80</v>
      </c>
      <c r="B44" s="22">
        <v>25</v>
      </c>
      <c r="C44" s="40"/>
      <c r="D44" s="101">
        <v>-3803.5883599999997</v>
      </c>
      <c r="E44" s="120"/>
      <c r="F44" s="101">
        <v>-1493.59989</v>
      </c>
    </row>
    <row r="45" spans="1:8" ht="12.75" x14ac:dyDescent="0.2">
      <c r="A45" s="40"/>
      <c r="B45" s="22"/>
      <c r="C45" s="40"/>
      <c r="D45" s="115"/>
      <c r="E45" s="120"/>
      <c r="F45" s="115"/>
    </row>
    <row r="46" spans="1:8" ht="13.5" thickBot="1" x14ac:dyDescent="0.25">
      <c r="A46" s="116" t="s">
        <v>118</v>
      </c>
      <c r="B46" s="129"/>
      <c r="C46" s="130"/>
      <c r="D46" s="105">
        <v>39380.510280000002</v>
      </c>
      <c r="E46" s="5"/>
      <c r="F46" s="105">
        <v>15498.26189999999</v>
      </c>
    </row>
    <row r="47" spans="1:8" ht="13.5" thickTop="1" x14ac:dyDescent="0.2">
      <c r="A47" s="116"/>
      <c r="B47" s="129"/>
      <c r="C47" s="130"/>
      <c r="E47" s="6"/>
    </row>
    <row r="48" spans="1:8" ht="12.75" x14ac:dyDescent="0.2">
      <c r="A48" s="130" t="s">
        <v>119</v>
      </c>
      <c r="B48" s="129"/>
      <c r="C48" s="130"/>
      <c r="D48" s="115">
        <v>-346.22351000000003</v>
      </c>
      <c r="E48" s="6"/>
      <c r="F48" s="115">
        <v>-86.664299999999997</v>
      </c>
    </row>
    <row r="49" spans="1:6" ht="12.75" x14ac:dyDescent="0.2">
      <c r="A49" s="130"/>
      <c r="B49" s="129"/>
      <c r="C49" s="130"/>
      <c r="D49" s="115"/>
      <c r="E49" s="6"/>
    </row>
    <row r="50" spans="1:6" ht="13.5" thickBot="1" x14ac:dyDescent="0.25">
      <c r="A50" s="3"/>
      <c r="B50" s="22"/>
      <c r="C50" s="3"/>
      <c r="D50" s="105">
        <v>39035.286770000006</v>
      </c>
      <c r="E50" s="69"/>
      <c r="F50" s="105">
        <v>15410.59759999999</v>
      </c>
    </row>
    <row r="51" spans="1:6" ht="13.5" thickTop="1" x14ac:dyDescent="0.2">
      <c r="A51" s="89"/>
      <c r="B51" s="89"/>
      <c r="C51" s="89"/>
      <c r="D51" s="120"/>
      <c r="E51" s="120"/>
      <c r="F51" s="120"/>
    </row>
    <row r="52" spans="1:6" ht="12.75" x14ac:dyDescent="0.2">
      <c r="A52" s="89" t="s">
        <v>126</v>
      </c>
      <c r="B52" s="89"/>
      <c r="C52" s="89"/>
      <c r="D52" s="127">
        <v>-1000</v>
      </c>
      <c r="E52" s="120"/>
      <c r="F52" s="127">
        <v>-2300</v>
      </c>
    </row>
    <row r="53" spans="1:6" x14ac:dyDescent="0.2">
      <c r="A53" s="23" t="s">
        <v>127</v>
      </c>
      <c r="B53" s="34"/>
      <c r="C53" s="23"/>
      <c r="D53" s="50">
        <v>0.63992273393442634</v>
      </c>
      <c r="E53" s="35"/>
      <c r="F53" s="50">
        <v>0.25263274754098347</v>
      </c>
    </row>
    <row r="54" spans="1:6" ht="12.75" x14ac:dyDescent="0.2">
      <c r="A54" s="89"/>
      <c r="B54" s="89"/>
      <c r="C54" s="89"/>
      <c r="D54" s="120"/>
      <c r="E54" s="120"/>
      <c r="F54" s="120"/>
    </row>
    <row r="55" spans="1:6" ht="12.75" x14ac:dyDescent="0.2">
      <c r="A55" s="89" t="s">
        <v>89</v>
      </c>
      <c r="D55" s="33" t="s">
        <v>3</v>
      </c>
    </row>
    <row r="56" spans="1:6" x14ac:dyDescent="0.2">
      <c r="D56" s="7"/>
      <c r="F56" s="7"/>
    </row>
  </sheetData>
  <mergeCells count="3">
    <mergeCell ref="A2:F2"/>
    <mergeCell ref="A4:F4"/>
    <mergeCell ref="A5:F5"/>
  </mergeCells>
  <conditionalFormatting sqref="A51:C52 A54:C54">
    <cfRule type="cellIs" dxfId="7" priority="4" stopIfTrue="1" operator="equal">
      <formula>0</formula>
    </cfRule>
  </conditionalFormatting>
  <conditionalFormatting sqref="A55">
    <cfRule type="cellIs" dxfId="6" priority="1" stopIfTrue="1" operator="equal">
      <formula>0</formula>
    </cfRule>
  </conditionalFormatting>
  <pageMargins left="0.98425196850393704" right="0.39370078740157483" top="0.98425196850393704" bottom="0.78740157480314965" header="0.51181102362204722" footer="0.51181102362204722"/>
  <pageSetup paperSize="9" scale="80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F36" sqref="F36"/>
    </sheetView>
  </sheetViews>
  <sheetFormatPr defaultRowHeight="12" x14ac:dyDescent="0.2"/>
  <cols>
    <col min="1" max="1" width="51.5703125" style="32" customWidth="1"/>
    <col min="2" max="2" width="5.42578125" style="147" customWidth="1"/>
    <col min="3" max="3" width="1.7109375" style="32" customWidth="1"/>
    <col min="4" max="4" width="16" style="32" customWidth="1"/>
    <col min="5" max="5" width="1.7109375" style="32" customWidth="1"/>
    <col min="6" max="6" width="15.85546875" style="32" customWidth="1"/>
    <col min="7" max="7" width="10.28515625" style="32" customWidth="1"/>
    <col min="8" max="16384" width="9.140625" style="6"/>
  </cols>
  <sheetData>
    <row r="1" spans="1:7" ht="14.1" customHeight="1" x14ac:dyDescent="0.2">
      <c r="A1" s="154"/>
      <c r="B1" s="154"/>
      <c r="C1" s="154"/>
      <c r="D1" s="154"/>
      <c r="E1" s="154"/>
      <c r="F1" s="154"/>
      <c r="G1" s="35"/>
    </row>
    <row r="2" spans="1:7" ht="14.1" customHeight="1" x14ac:dyDescent="0.2">
      <c r="A2" s="5"/>
      <c r="B2" s="111"/>
      <c r="C2" s="5"/>
      <c r="D2" s="112"/>
      <c r="E2" s="112"/>
      <c r="F2" s="112"/>
      <c r="G2" s="35"/>
    </row>
    <row r="3" spans="1:7" ht="14.1" customHeight="1" x14ac:dyDescent="0.2">
      <c r="A3" s="154" t="s">
        <v>29</v>
      </c>
      <c r="B3" s="154"/>
      <c r="C3" s="154"/>
      <c r="D3" s="154"/>
      <c r="E3" s="154"/>
      <c r="F3" s="154"/>
      <c r="G3" s="35"/>
    </row>
    <row r="4" spans="1:7" ht="14.1" customHeight="1" x14ac:dyDescent="0.2">
      <c r="A4" s="5"/>
      <c r="B4" s="111"/>
      <c r="C4" s="5"/>
      <c r="D4" s="3"/>
      <c r="E4" s="112"/>
      <c r="F4" s="3"/>
      <c r="G4" s="35"/>
    </row>
    <row r="5" spans="1:7" ht="14.1" customHeight="1" x14ac:dyDescent="0.2">
      <c r="A5" s="155" t="s">
        <v>151</v>
      </c>
      <c r="B5" s="155"/>
      <c r="C5" s="155"/>
      <c r="D5" s="155"/>
      <c r="E5" s="155"/>
      <c r="F5" s="155"/>
      <c r="G5" s="35"/>
    </row>
    <row r="6" spans="1:7" s="32" customFormat="1" ht="14.1" customHeight="1" x14ac:dyDescent="0.2">
      <c r="A6" s="157" t="s">
        <v>78</v>
      </c>
      <c r="B6" s="157"/>
      <c r="C6" s="157"/>
      <c r="D6" s="157"/>
      <c r="E6" s="157"/>
      <c r="F6" s="157"/>
      <c r="G6" s="35"/>
    </row>
    <row r="7" spans="1:7" s="32" customFormat="1" ht="14.1" customHeight="1" x14ac:dyDescent="0.2">
      <c r="A7" s="113"/>
      <c r="B7" s="111"/>
      <c r="C7" s="113"/>
      <c r="D7" s="150"/>
      <c r="E7" s="148"/>
      <c r="F7" s="150"/>
      <c r="G7" s="35"/>
    </row>
    <row r="8" spans="1:7" s="32" customFormat="1" ht="12.75" x14ac:dyDescent="0.2">
      <c r="A8" s="74"/>
      <c r="B8" s="114"/>
      <c r="C8" s="74"/>
      <c r="D8" s="70"/>
      <c r="E8" s="114"/>
      <c r="F8" s="70"/>
      <c r="G8" s="35"/>
    </row>
    <row r="9" spans="1:7" s="32" customFormat="1" ht="12.75" x14ac:dyDescent="0.2">
      <c r="A9" s="112"/>
      <c r="B9" s="149"/>
      <c r="C9" s="112"/>
      <c r="D9" s="69"/>
      <c r="E9" s="69"/>
      <c r="F9" s="69"/>
    </row>
    <row r="10" spans="1:7" s="32" customFormat="1" ht="12.75" x14ac:dyDescent="0.2">
      <c r="A10" s="74"/>
      <c r="B10" s="149"/>
      <c r="C10" s="74"/>
      <c r="D10" s="114"/>
      <c r="E10" s="114"/>
      <c r="F10" s="114"/>
    </row>
    <row r="11" spans="1:7" s="32" customFormat="1" ht="12.75" x14ac:dyDescent="0.2">
      <c r="A11" s="36"/>
      <c r="B11" s="150"/>
      <c r="C11" s="36"/>
      <c r="D11" s="73" t="s">
        <v>146</v>
      </c>
      <c r="E11" s="37"/>
      <c r="F11" s="73" t="s">
        <v>137</v>
      </c>
    </row>
    <row r="12" spans="1:7" s="32" customFormat="1" ht="12.75" x14ac:dyDescent="0.2">
      <c r="A12" s="61"/>
      <c r="B12" s="150"/>
      <c r="C12" s="36"/>
      <c r="D12" s="38"/>
      <c r="E12" s="37"/>
      <c r="F12" s="63"/>
    </row>
    <row r="13" spans="1:7" ht="12.75" x14ac:dyDescent="0.2">
      <c r="A13" s="61"/>
      <c r="B13" s="150"/>
      <c r="C13" s="36"/>
      <c r="D13" s="38"/>
      <c r="E13" s="37"/>
      <c r="F13" s="62"/>
    </row>
    <row r="14" spans="1:7" ht="12.75" x14ac:dyDescent="0.2">
      <c r="A14" s="3" t="s">
        <v>3</v>
      </c>
      <c r="B14" s="22"/>
      <c r="C14" s="3"/>
      <c r="D14" s="88"/>
      <c r="E14" s="39"/>
      <c r="F14" s="88"/>
    </row>
    <row r="15" spans="1:7" ht="12.75" x14ac:dyDescent="0.2">
      <c r="A15" s="85" t="s">
        <v>52</v>
      </c>
      <c r="B15" s="22"/>
      <c r="C15" s="3"/>
      <c r="D15" s="70">
        <v>39035</v>
      </c>
      <c r="E15" s="39"/>
      <c r="F15" s="70">
        <v>15411</v>
      </c>
    </row>
    <row r="16" spans="1:7" ht="12.75" x14ac:dyDescent="0.2">
      <c r="A16" s="3"/>
      <c r="B16" s="22"/>
      <c r="C16" s="3"/>
      <c r="D16" s="4"/>
      <c r="E16" s="5"/>
      <c r="F16" s="4"/>
    </row>
    <row r="17" spans="1:6" ht="12.75" x14ac:dyDescent="0.2">
      <c r="A17" s="36" t="s">
        <v>128</v>
      </c>
      <c r="B17" s="150"/>
      <c r="C17" s="36"/>
      <c r="D17" s="114"/>
      <c r="E17" s="114"/>
      <c r="F17" s="114"/>
    </row>
    <row r="18" spans="1:6" ht="12.75" x14ac:dyDescent="0.2">
      <c r="A18" s="40"/>
      <c r="B18" s="22"/>
      <c r="C18" s="40"/>
      <c r="D18" s="114"/>
      <c r="E18" s="114"/>
      <c r="F18" s="114"/>
    </row>
    <row r="19" spans="1:6" ht="12.75" x14ac:dyDescent="0.2">
      <c r="A19" s="40" t="s">
        <v>129</v>
      </c>
      <c r="B19" s="114"/>
      <c r="C19" s="40"/>
      <c r="D19" s="115">
        <v>-181</v>
      </c>
      <c r="E19" s="114"/>
      <c r="F19" s="115">
        <v>-181</v>
      </c>
    </row>
    <row r="20" spans="1:6" ht="12.75" x14ac:dyDescent="0.2">
      <c r="A20" s="3" t="s">
        <v>136</v>
      </c>
      <c r="B20" s="22"/>
      <c r="C20" s="3"/>
      <c r="D20" s="115">
        <v>225</v>
      </c>
      <c r="E20" s="114"/>
      <c r="F20" s="115">
        <v>0</v>
      </c>
    </row>
    <row r="21" spans="1:6" ht="12.75" x14ac:dyDescent="0.2">
      <c r="A21" s="3"/>
      <c r="B21" s="22"/>
      <c r="C21" s="3"/>
      <c r="D21" s="114"/>
      <c r="E21" s="114"/>
      <c r="F21" s="114"/>
    </row>
    <row r="22" spans="1:6" ht="13.5" thickBot="1" x14ac:dyDescent="0.25">
      <c r="A22" s="85" t="s">
        <v>130</v>
      </c>
      <c r="B22" s="22"/>
      <c r="C22" s="3"/>
      <c r="D22" s="118">
        <f>D15+D19+D20</f>
        <v>39079</v>
      </c>
      <c r="E22" s="114"/>
      <c r="F22" s="118">
        <f>F15+F19+F20</f>
        <v>15230</v>
      </c>
    </row>
    <row r="23" spans="1:6" ht="13.5" thickTop="1" x14ac:dyDescent="0.2">
      <c r="A23" s="117"/>
      <c r="B23" s="149"/>
      <c r="C23" s="117"/>
      <c r="D23" s="5"/>
      <c r="E23" s="5"/>
      <c r="F23" s="5"/>
    </row>
    <row r="24" spans="1:6" ht="12.75" x14ac:dyDescent="0.2">
      <c r="A24" s="89"/>
      <c r="B24" s="89"/>
      <c r="C24" s="89"/>
      <c r="D24" s="114"/>
      <c r="E24" s="114"/>
      <c r="F24" s="114"/>
    </row>
    <row r="25" spans="1:6" ht="12.75" x14ac:dyDescent="0.2">
      <c r="A25" s="89" t="s">
        <v>89</v>
      </c>
      <c r="B25" s="146"/>
      <c r="C25" s="6"/>
      <c r="D25" s="6"/>
      <c r="F25" s="6"/>
    </row>
  </sheetData>
  <mergeCells count="4">
    <mergeCell ref="A1:F1"/>
    <mergeCell ref="A3:F3"/>
    <mergeCell ref="A6:F6"/>
    <mergeCell ref="A5:F5"/>
  </mergeCells>
  <conditionalFormatting sqref="A24:C24">
    <cfRule type="cellIs" dxfId="5" priority="2" stopIfTrue="1" operator="equal">
      <formula>0</formula>
    </cfRule>
  </conditionalFormatting>
  <conditionalFormatting sqref="A25">
    <cfRule type="cellIs" dxfId="4" priority="1" stopIfTrue="1" operator="equal">
      <formula>0</formula>
    </cfRule>
  </conditionalFormatting>
  <pageMargins left="0.98425196850393704" right="0.39370078740157483" top="0.98425196850393704" bottom="0.78740157480314965" header="0.51181102362204722" footer="0.51181102362204722"/>
  <pageSetup paperSize="9" scale="80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36"/>
  <sheetViews>
    <sheetView workbookViewId="0">
      <selection activeCell="L24" sqref="L24"/>
    </sheetView>
  </sheetViews>
  <sheetFormatPr defaultColWidth="11.42578125" defaultRowHeight="12.75" x14ac:dyDescent="0.2"/>
  <cols>
    <col min="1" max="1" width="45.42578125" style="19" customWidth="1"/>
    <col min="2" max="2" width="4.5703125" style="19" customWidth="1"/>
    <col min="3" max="3" width="1.5703125" style="19" customWidth="1"/>
    <col min="4" max="4" width="14.7109375" style="29" customWidth="1"/>
    <col min="5" max="5" width="2.42578125" style="29" customWidth="1"/>
    <col min="6" max="6" width="15" style="29" customWidth="1"/>
    <col min="7" max="7" width="2.42578125" style="29" customWidth="1"/>
    <col min="8" max="8" width="15" style="29" customWidth="1"/>
    <col min="9" max="9" width="2.7109375" style="29" customWidth="1"/>
    <col min="10" max="10" width="14.85546875" style="29" customWidth="1"/>
    <col min="11" max="11" width="2.7109375" style="29" customWidth="1"/>
    <col min="12" max="12" width="14.85546875" style="29" customWidth="1"/>
    <col min="13" max="13" width="3.5703125" style="29" customWidth="1"/>
    <col min="14" max="14" width="14.85546875" style="31" customWidth="1"/>
    <col min="15" max="15" width="3.28515625" style="31" customWidth="1"/>
    <col min="16" max="16" width="15.28515625" style="31" customWidth="1"/>
    <col min="17" max="17" width="2.42578125" style="31" customWidth="1"/>
    <col min="18" max="18" width="15.7109375" style="31" customWidth="1"/>
    <col min="19" max="19" width="11.42578125" style="18"/>
    <col min="20" max="20" width="12.85546875" style="18" bestFit="1" customWidth="1"/>
    <col min="21" max="21" width="14" style="119" bestFit="1" customWidth="1"/>
    <col min="22" max="26" width="11.42578125" style="6"/>
    <col min="27" max="16384" width="11.42578125" style="19"/>
  </cols>
  <sheetData>
    <row r="1" spans="1:18" x14ac:dyDescent="0.2">
      <c r="A1" s="24"/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6"/>
      <c r="Q1" s="26"/>
      <c r="R1" s="26"/>
    </row>
    <row r="2" spans="1:18" x14ac:dyDescent="0.2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1:18" x14ac:dyDescent="0.2">
      <c r="A3" s="2"/>
      <c r="B3" s="2"/>
      <c r="C3" s="2"/>
      <c r="D3" s="9"/>
      <c r="E3" s="9"/>
      <c r="F3" s="9"/>
      <c r="G3" s="9"/>
      <c r="H3" s="9"/>
      <c r="I3" s="10"/>
      <c r="J3" s="10"/>
      <c r="K3" s="10"/>
      <c r="L3" s="10"/>
      <c r="M3" s="10"/>
      <c r="N3" s="9"/>
      <c r="O3" s="9"/>
      <c r="P3" s="9"/>
      <c r="Q3" s="9"/>
      <c r="R3" s="9"/>
    </row>
    <row r="4" spans="1:18" x14ac:dyDescent="0.2">
      <c r="A4" s="159" t="s">
        <v>148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</row>
    <row r="5" spans="1:18" x14ac:dyDescent="0.2">
      <c r="A5" s="161" t="s">
        <v>78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x14ac:dyDescent="0.2">
      <c r="A6" s="11"/>
      <c r="B6" s="11"/>
      <c r="C6" s="11"/>
      <c r="D6" s="9"/>
      <c r="E6" s="9"/>
      <c r="F6" s="9"/>
      <c r="G6" s="9"/>
      <c r="H6" s="9"/>
      <c r="I6" s="10"/>
      <c r="J6" s="10"/>
      <c r="K6" s="10"/>
      <c r="L6" s="10"/>
      <c r="M6" s="10"/>
      <c r="N6" s="9"/>
      <c r="O6" s="9"/>
      <c r="P6" s="9"/>
      <c r="Q6" s="9"/>
      <c r="R6" s="9"/>
    </row>
    <row r="7" spans="1:18" x14ac:dyDescent="0.2">
      <c r="A7" s="125"/>
      <c r="B7" s="125"/>
      <c r="C7" s="125"/>
      <c r="D7" s="12"/>
      <c r="E7" s="12"/>
      <c r="F7" s="12"/>
      <c r="G7" s="12"/>
      <c r="H7" s="158" t="s">
        <v>59</v>
      </c>
      <c r="I7" s="158"/>
      <c r="J7" s="158"/>
      <c r="K7" s="158"/>
      <c r="L7" s="158"/>
      <c r="M7" s="13"/>
      <c r="N7" s="12"/>
      <c r="O7" s="12"/>
      <c r="P7" s="12"/>
      <c r="Q7" s="12"/>
      <c r="R7" s="12"/>
    </row>
    <row r="8" spans="1:18" x14ac:dyDescent="0.2">
      <c r="A8" s="125"/>
      <c r="B8" s="125"/>
      <c r="C8" s="125"/>
      <c r="D8" s="12"/>
      <c r="E8" s="12"/>
      <c r="F8" s="12"/>
      <c r="G8" s="12"/>
      <c r="H8" s="12"/>
      <c r="I8" s="12"/>
      <c r="J8" s="12"/>
      <c r="K8" s="12"/>
      <c r="L8" s="12" t="s">
        <v>145</v>
      </c>
      <c r="M8" s="13"/>
      <c r="N8" s="12" t="s">
        <v>40</v>
      </c>
      <c r="O8" s="12"/>
      <c r="P8" s="12" t="s">
        <v>60</v>
      </c>
      <c r="Q8" s="12"/>
      <c r="R8" s="12"/>
    </row>
    <row r="9" spans="1:18" x14ac:dyDescent="0.2">
      <c r="A9" s="125"/>
      <c r="B9" s="55" t="s">
        <v>50</v>
      </c>
      <c r="C9" s="125"/>
      <c r="D9" s="14" t="s">
        <v>39</v>
      </c>
      <c r="E9" s="12"/>
      <c r="F9" s="14" t="s">
        <v>38</v>
      </c>
      <c r="G9" s="12"/>
      <c r="H9" s="14" t="s">
        <v>27</v>
      </c>
      <c r="I9" s="13"/>
      <c r="J9" s="14" t="s">
        <v>7</v>
      </c>
      <c r="K9" s="12"/>
      <c r="L9" s="14" t="s">
        <v>144</v>
      </c>
      <c r="M9" s="13"/>
      <c r="N9" s="14" t="s">
        <v>41</v>
      </c>
      <c r="O9" s="12"/>
      <c r="P9" s="14" t="s">
        <v>8</v>
      </c>
      <c r="Q9" s="12"/>
      <c r="R9" s="14" t="s">
        <v>9</v>
      </c>
    </row>
    <row r="10" spans="1:18" x14ac:dyDescent="0.2">
      <c r="A10" s="11"/>
      <c r="B10" s="11"/>
      <c r="C10" s="11"/>
      <c r="D10" s="9"/>
      <c r="E10" s="9"/>
      <c r="F10" s="9"/>
      <c r="G10" s="9"/>
      <c r="H10" s="9"/>
      <c r="I10" s="10"/>
      <c r="J10" s="10"/>
      <c r="K10" s="10"/>
      <c r="L10" s="10"/>
      <c r="M10" s="10"/>
      <c r="N10" s="9"/>
      <c r="O10" s="9"/>
      <c r="P10" s="9"/>
      <c r="Q10" s="9"/>
      <c r="R10" s="9"/>
    </row>
    <row r="11" spans="1:18" x14ac:dyDescent="0.2">
      <c r="A11" s="11" t="s">
        <v>132</v>
      </c>
      <c r="B11" s="11"/>
      <c r="C11" s="11"/>
      <c r="D11" s="109">
        <v>61000</v>
      </c>
      <c r="E11" s="27"/>
      <c r="F11" s="109">
        <v>1416.2481699999998</v>
      </c>
      <c r="G11" s="27"/>
      <c r="H11" s="109">
        <v>5664.7974899999999</v>
      </c>
      <c r="I11" s="28"/>
      <c r="J11" s="109">
        <v>70996.718139999997</v>
      </c>
      <c r="K11" s="27"/>
      <c r="L11" s="109">
        <v>19292.785609999999</v>
      </c>
      <c r="M11" s="28"/>
      <c r="N11" s="109">
        <v>11490.10369</v>
      </c>
      <c r="O11" s="27"/>
      <c r="P11" s="109">
        <v>0</v>
      </c>
      <c r="Q11" s="27"/>
      <c r="R11" s="109">
        <v>169860.65310000003</v>
      </c>
    </row>
    <row r="12" spans="1:18" x14ac:dyDescent="0.2">
      <c r="A12" s="11"/>
      <c r="B12" s="11"/>
      <c r="C12" s="11"/>
      <c r="D12" s="58"/>
      <c r="E12" s="58"/>
      <c r="F12" s="58"/>
      <c r="G12" s="58"/>
      <c r="H12" s="58"/>
      <c r="I12" s="90"/>
      <c r="J12" s="58"/>
      <c r="K12" s="58"/>
      <c r="L12" s="58"/>
      <c r="M12" s="90"/>
      <c r="N12" s="58"/>
      <c r="O12" s="58"/>
      <c r="P12" s="58"/>
      <c r="Q12" s="58"/>
      <c r="R12" s="17"/>
    </row>
    <row r="13" spans="1:18" x14ac:dyDescent="0.2">
      <c r="A13" s="21" t="s">
        <v>88</v>
      </c>
      <c r="B13" s="11"/>
      <c r="C13" s="11"/>
      <c r="D13" s="58"/>
      <c r="E13" s="58"/>
      <c r="F13" s="58"/>
      <c r="G13" s="58"/>
      <c r="H13" s="58"/>
      <c r="I13" s="90"/>
      <c r="J13" s="58"/>
      <c r="K13" s="58"/>
      <c r="L13" s="58"/>
      <c r="M13" s="90"/>
      <c r="N13" s="58"/>
      <c r="O13" s="58"/>
      <c r="P13" s="17">
        <v>15410.59759999999</v>
      </c>
      <c r="Q13" s="58"/>
      <c r="R13" s="17">
        <v>15410.59759999999</v>
      </c>
    </row>
    <row r="14" spans="1:18" x14ac:dyDescent="0.2">
      <c r="A14" s="21" t="s">
        <v>131</v>
      </c>
      <c r="B14" s="11"/>
      <c r="C14" s="11"/>
      <c r="D14" s="58"/>
      <c r="E14" s="58"/>
      <c r="F14" s="58"/>
      <c r="G14" s="58"/>
      <c r="H14" s="58"/>
      <c r="I14" s="90"/>
      <c r="J14" s="58"/>
      <c r="K14" s="58"/>
      <c r="L14" s="58"/>
      <c r="M14" s="90"/>
      <c r="N14" s="58"/>
      <c r="O14" s="58"/>
      <c r="P14" s="17">
        <v>0</v>
      </c>
      <c r="Q14" s="58"/>
      <c r="R14" s="17">
        <v>0</v>
      </c>
    </row>
    <row r="15" spans="1:18" x14ac:dyDescent="0.2">
      <c r="A15" s="21" t="s">
        <v>53</v>
      </c>
      <c r="B15" s="11"/>
      <c r="C15" s="11"/>
      <c r="D15" s="58"/>
      <c r="E15" s="58"/>
      <c r="F15" s="58"/>
      <c r="G15" s="58"/>
      <c r="H15" s="17">
        <v>451.88082000000003</v>
      </c>
      <c r="I15" s="90"/>
      <c r="J15" s="58"/>
      <c r="K15" s="58"/>
      <c r="L15" s="58"/>
      <c r="M15" s="90"/>
      <c r="N15" s="17"/>
      <c r="O15" s="58"/>
      <c r="P15" s="17">
        <v>-451.88082000000003</v>
      </c>
      <c r="Q15" s="58"/>
      <c r="R15" s="17">
        <v>0</v>
      </c>
    </row>
    <row r="16" spans="1:18" x14ac:dyDescent="0.2">
      <c r="A16" s="21" t="s">
        <v>54</v>
      </c>
      <c r="B16" s="11"/>
      <c r="C16" s="11"/>
      <c r="D16" s="58"/>
      <c r="E16" s="58"/>
      <c r="F16" s="17"/>
      <c r="G16" s="58"/>
      <c r="H16" s="17"/>
      <c r="I16" s="90"/>
      <c r="J16" s="17">
        <v>8081.6745099999998</v>
      </c>
      <c r="K16" s="58"/>
      <c r="L16" s="58"/>
      <c r="M16" s="90"/>
      <c r="N16" s="44"/>
      <c r="O16" s="58"/>
      <c r="P16" s="17">
        <v>-8081.6745099999998</v>
      </c>
      <c r="Q16" s="58"/>
      <c r="R16" s="17">
        <v>0</v>
      </c>
    </row>
    <row r="17" spans="1:19" x14ac:dyDescent="0.2">
      <c r="A17" s="21" t="s">
        <v>76</v>
      </c>
      <c r="B17" s="1"/>
      <c r="C17" s="1"/>
      <c r="D17" s="58"/>
      <c r="E17" s="58"/>
      <c r="F17" s="58"/>
      <c r="G17" s="58"/>
      <c r="H17" s="58"/>
      <c r="I17" s="58"/>
      <c r="J17" s="58"/>
      <c r="K17" s="58"/>
      <c r="L17" s="17">
        <v>4425.7249599999996</v>
      </c>
      <c r="M17" s="58"/>
      <c r="N17" s="58"/>
      <c r="O17" s="58"/>
      <c r="P17" s="17">
        <v>-4425.7249599999996</v>
      </c>
      <c r="Q17" s="58"/>
      <c r="R17" s="17">
        <v>0</v>
      </c>
    </row>
    <row r="18" spans="1:19" x14ac:dyDescent="0.2">
      <c r="A18" s="21" t="s">
        <v>90</v>
      </c>
      <c r="B18" s="1"/>
      <c r="C18" s="1"/>
      <c r="D18" s="58"/>
      <c r="E18" s="58"/>
      <c r="F18" s="58"/>
      <c r="G18" s="58"/>
      <c r="H18" s="17"/>
      <c r="I18" s="58"/>
      <c r="J18" s="58"/>
      <c r="K18" s="58"/>
      <c r="L18" s="58"/>
      <c r="M18" s="58"/>
      <c r="N18" s="58"/>
      <c r="O18" s="58"/>
      <c r="P18" s="17">
        <v>-2451.3173099999999</v>
      </c>
      <c r="Q18" s="58"/>
      <c r="R18" s="17">
        <v>-2451.3173099999999</v>
      </c>
    </row>
    <row r="19" spans="1:19" x14ac:dyDescent="0.2">
      <c r="A19" s="21" t="s">
        <v>91</v>
      </c>
      <c r="B19" s="1"/>
      <c r="C19" s="1"/>
      <c r="D19" s="58"/>
      <c r="E19" s="58"/>
      <c r="F19" s="58"/>
      <c r="G19" s="58"/>
      <c r="H19" s="58"/>
      <c r="I19" s="58"/>
      <c r="J19" s="17"/>
      <c r="K19" s="58"/>
      <c r="L19" s="58"/>
      <c r="M19" s="58"/>
      <c r="N19" s="17">
        <v>-181.125</v>
      </c>
      <c r="O19" s="58"/>
      <c r="P19" s="17">
        <v>0</v>
      </c>
      <c r="Q19" s="58"/>
      <c r="R19" s="17">
        <v>-181.125</v>
      </c>
    </row>
    <row r="20" spans="1:19" x14ac:dyDescent="0.2">
      <c r="A20" s="43"/>
      <c r="B20" s="1"/>
      <c r="C20" s="1"/>
      <c r="D20" s="53"/>
      <c r="E20" s="58"/>
      <c r="F20" s="53"/>
      <c r="G20" s="58"/>
      <c r="H20" s="53"/>
      <c r="I20" s="58"/>
      <c r="J20" s="53"/>
      <c r="K20" s="58"/>
      <c r="L20" s="53"/>
      <c r="M20" s="58"/>
      <c r="N20" s="59"/>
      <c r="O20" s="58"/>
      <c r="P20" s="59"/>
      <c r="Q20" s="58"/>
      <c r="R20" s="53"/>
    </row>
    <row r="21" spans="1:19" x14ac:dyDescent="0.2">
      <c r="A21" s="1"/>
      <c r="B21" s="1"/>
      <c r="C21" s="1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</row>
    <row r="22" spans="1:19" x14ac:dyDescent="0.2">
      <c r="A22" s="11" t="s">
        <v>138</v>
      </c>
      <c r="B22" s="11"/>
      <c r="C22" s="11"/>
      <c r="D22" s="82">
        <v>61000</v>
      </c>
      <c r="E22" s="82"/>
      <c r="F22" s="82">
        <v>1416.2481699999998</v>
      </c>
      <c r="G22" s="82"/>
      <c r="H22" s="82">
        <v>6116.6783100000002</v>
      </c>
      <c r="I22" s="82"/>
      <c r="J22" s="82">
        <v>79078.392649999994</v>
      </c>
      <c r="K22" s="82"/>
      <c r="L22" s="82">
        <v>23718.510569999999</v>
      </c>
      <c r="M22" s="82"/>
      <c r="N22" s="82">
        <v>11308.97869</v>
      </c>
      <c r="O22" s="82"/>
      <c r="P22" s="82">
        <v>-9.5496943686157465E-12</v>
      </c>
      <c r="Q22" s="54"/>
      <c r="R22" s="82">
        <v>182638.80838999999</v>
      </c>
      <c r="S22" s="83"/>
    </row>
    <row r="23" spans="1:19" x14ac:dyDescent="0.2">
      <c r="A23" s="11"/>
      <c r="B23" s="11"/>
      <c r="C23" s="11"/>
      <c r="D23" s="27"/>
      <c r="E23" s="27"/>
      <c r="F23" s="27"/>
      <c r="G23" s="27"/>
      <c r="H23" s="27"/>
      <c r="I23" s="28"/>
      <c r="J23" s="27"/>
      <c r="K23" s="27"/>
      <c r="L23" s="27"/>
      <c r="M23" s="28"/>
      <c r="N23" s="27"/>
      <c r="O23" s="27"/>
      <c r="P23" s="27"/>
      <c r="Q23" s="27"/>
      <c r="R23" s="9"/>
    </row>
    <row r="24" spans="1:19" x14ac:dyDescent="0.2">
      <c r="A24" s="41" t="s">
        <v>88</v>
      </c>
      <c r="B24" s="11"/>
      <c r="C24" s="11"/>
      <c r="D24" s="58"/>
      <c r="E24" s="58"/>
      <c r="F24" s="58"/>
      <c r="G24" s="58"/>
      <c r="H24" s="58"/>
      <c r="I24" s="90"/>
      <c r="J24" s="58"/>
      <c r="K24" s="58"/>
      <c r="L24" s="58"/>
      <c r="M24" s="90"/>
      <c r="N24" s="58"/>
      <c r="O24" s="58"/>
      <c r="P24" s="17">
        <v>39035.286770000006</v>
      </c>
      <c r="Q24" s="58"/>
      <c r="R24" s="17">
        <v>39035.286770000006</v>
      </c>
    </row>
    <row r="25" spans="1:19" x14ac:dyDescent="0.2">
      <c r="A25" s="41" t="s">
        <v>131</v>
      </c>
      <c r="B25" s="11"/>
      <c r="C25" s="11"/>
      <c r="D25" s="58"/>
      <c r="E25" s="58"/>
      <c r="F25" s="58"/>
      <c r="G25" s="58"/>
      <c r="H25" s="17"/>
      <c r="I25" s="90"/>
      <c r="J25" s="58"/>
      <c r="K25" s="58"/>
      <c r="L25" s="58"/>
      <c r="M25" s="90"/>
      <c r="N25" s="58"/>
      <c r="O25" s="58"/>
      <c r="P25" s="17">
        <v>224.74954</v>
      </c>
      <c r="Q25" s="58"/>
      <c r="R25" s="17">
        <v>224.74954</v>
      </c>
    </row>
    <row r="26" spans="1:19" x14ac:dyDescent="0.2">
      <c r="A26" s="43" t="s">
        <v>53</v>
      </c>
      <c r="B26" s="1"/>
      <c r="C26" s="1"/>
      <c r="D26" s="58"/>
      <c r="E26" s="58"/>
      <c r="F26" s="58"/>
      <c r="G26" s="58"/>
      <c r="H26" s="17">
        <v>1438.4163799999999</v>
      </c>
      <c r="I26" s="58"/>
      <c r="J26" s="58"/>
      <c r="K26" s="58"/>
      <c r="L26" s="58"/>
      <c r="M26" s="58"/>
      <c r="N26" s="58"/>
      <c r="O26" s="58"/>
      <c r="P26" s="17">
        <v>-1438.4163799999999</v>
      </c>
      <c r="Q26" s="58"/>
      <c r="R26" s="17">
        <v>0</v>
      </c>
    </row>
    <row r="27" spans="1:19" x14ac:dyDescent="0.2">
      <c r="A27" s="20" t="s">
        <v>54</v>
      </c>
      <c r="B27" s="1"/>
      <c r="C27" s="1"/>
      <c r="D27" s="58"/>
      <c r="E27" s="58"/>
      <c r="F27" s="58"/>
      <c r="G27" s="58"/>
      <c r="J27" s="17">
        <v>25968.621660000001</v>
      </c>
      <c r="N27" s="58"/>
      <c r="O27" s="58"/>
      <c r="P27" s="17">
        <v>-25968.621660000001</v>
      </c>
      <c r="Q27" s="58"/>
      <c r="R27" s="17">
        <v>0</v>
      </c>
    </row>
    <row r="28" spans="1:19" x14ac:dyDescent="0.2">
      <c r="A28" s="43" t="s">
        <v>76</v>
      </c>
      <c r="B28" s="1"/>
      <c r="C28" s="1"/>
      <c r="D28" s="58"/>
      <c r="E28" s="58"/>
      <c r="F28" s="58"/>
      <c r="G28" s="58"/>
      <c r="H28" s="58"/>
      <c r="I28" s="58"/>
      <c r="J28" s="58"/>
      <c r="K28" s="58"/>
      <c r="L28" s="17">
        <v>10540.368179999999</v>
      </c>
      <c r="M28" s="58"/>
      <c r="N28" s="58"/>
      <c r="O28" s="58"/>
      <c r="P28" s="17">
        <v>-10540.368179999999</v>
      </c>
      <c r="Q28" s="58"/>
      <c r="R28" s="17">
        <v>0</v>
      </c>
    </row>
    <row r="29" spans="1:19" x14ac:dyDescent="0.2">
      <c r="A29" s="43" t="s">
        <v>90</v>
      </c>
      <c r="B29" s="1"/>
      <c r="C29" s="1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17">
        <v>-1312.6300900000001</v>
      </c>
      <c r="Q29" s="58"/>
      <c r="R29" s="17">
        <v>-1312.6300900000001</v>
      </c>
    </row>
    <row r="30" spans="1:19" x14ac:dyDescent="0.2">
      <c r="A30" s="41" t="s">
        <v>91</v>
      </c>
      <c r="B30" s="11"/>
      <c r="C30" s="11"/>
      <c r="D30" s="58"/>
      <c r="E30" s="58"/>
      <c r="F30" s="58"/>
      <c r="G30" s="58"/>
      <c r="H30" s="58"/>
      <c r="I30" s="90"/>
      <c r="J30" s="58"/>
      <c r="K30" s="58"/>
      <c r="L30" s="58"/>
      <c r="M30" s="90"/>
      <c r="N30" s="17">
        <v>-181.12500000000003</v>
      </c>
      <c r="O30" s="58"/>
      <c r="P30" s="17">
        <v>0</v>
      </c>
      <c r="Q30" s="58"/>
      <c r="R30" s="17">
        <v>-181.12500000000003</v>
      </c>
    </row>
    <row r="31" spans="1:19" x14ac:dyDescent="0.2">
      <c r="A31" s="43"/>
      <c r="B31" s="1"/>
      <c r="C31" s="1"/>
      <c r="D31" s="53"/>
      <c r="E31" s="58"/>
      <c r="F31" s="53"/>
      <c r="G31" s="58"/>
      <c r="H31" s="53"/>
      <c r="I31" s="58"/>
      <c r="J31" s="53"/>
      <c r="K31" s="58"/>
      <c r="L31" s="53"/>
      <c r="M31" s="58"/>
      <c r="N31" s="59"/>
      <c r="O31" s="58"/>
      <c r="P31" s="53"/>
      <c r="Q31" s="58"/>
      <c r="R31" s="53"/>
    </row>
    <row r="32" spans="1:19" x14ac:dyDescent="0.2">
      <c r="A32" s="43"/>
      <c r="B32" s="1"/>
      <c r="C32" s="1"/>
      <c r="D32" s="58"/>
      <c r="E32" s="58"/>
      <c r="F32" s="58"/>
      <c r="G32" s="58"/>
      <c r="H32" s="44"/>
      <c r="I32" s="58"/>
      <c r="J32" s="44"/>
      <c r="K32" s="44"/>
      <c r="L32" s="44"/>
      <c r="M32" s="58"/>
      <c r="N32" s="44"/>
      <c r="O32" s="58"/>
      <c r="P32" s="58"/>
      <c r="Q32" s="58"/>
      <c r="R32" s="58"/>
    </row>
    <row r="33" spans="1:19" ht="13.5" thickBot="1" x14ac:dyDescent="0.25">
      <c r="A33" s="11" t="s">
        <v>149</v>
      </c>
      <c r="B33" s="11"/>
      <c r="C33" s="11"/>
      <c r="D33" s="84">
        <v>61000</v>
      </c>
      <c r="E33" s="9"/>
      <c r="F33" s="84">
        <v>1416.2481699999998</v>
      </c>
      <c r="G33" s="9"/>
      <c r="H33" s="84">
        <v>7555.0946899999999</v>
      </c>
      <c r="I33" s="10"/>
      <c r="J33" s="84">
        <v>105047.01431</v>
      </c>
      <c r="K33" s="9"/>
      <c r="L33" s="84">
        <v>34258.878749999996</v>
      </c>
      <c r="M33" s="10"/>
      <c r="N33" s="84">
        <v>11127.85369</v>
      </c>
      <c r="O33" s="9"/>
      <c r="P33" s="84">
        <v>-6.8212102632969618E-12</v>
      </c>
      <c r="Q33" s="9"/>
      <c r="R33" s="84">
        <v>220405.08961</v>
      </c>
      <c r="S33" s="83"/>
    </row>
    <row r="34" spans="1:19" ht="13.5" thickTop="1" x14ac:dyDescent="0.2">
      <c r="A34" s="15"/>
      <c r="B34" s="15"/>
      <c r="C34" s="15"/>
      <c r="D34" s="9"/>
      <c r="E34" s="9"/>
      <c r="F34" s="9"/>
      <c r="G34" s="9"/>
      <c r="H34" s="42"/>
      <c r="I34" s="10"/>
      <c r="J34" s="42"/>
      <c r="K34" s="42"/>
      <c r="L34" s="42"/>
      <c r="M34" s="10"/>
      <c r="N34" s="9"/>
      <c r="O34" s="9"/>
      <c r="P34" s="9"/>
      <c r="Q34" s="9"/>
      <c r="R34" s="9"/>
    </row>
    <row r="35" spans="1:19" x14ac:dyDescent="0.2">
      <c r="A35" s="126"/>
      <c r="B35" s="126"/>
      <c r="C35" s="126"/>
      <c r="D35" s="16"/>
      <c r="E35" s="16"/>
      <c r="F35" s="16"/>
      <c r="G35" s="16"/>
      <c r="H35" s="16"/>
      <c r="I35" s="16"/>
      <c r="J35" s="57"/>
      <c r="K35" s="57"/>
      <c r="L35" s="57"/>
      <c r="M35" s="16"/>
      <c r="N35" s="17"/>
      <c r="O35" s="17"/>
      <c r="P35" s="17"/>
      <c r="Q35" s="17"/>
      <c r="R35" s="30"/>
    </row>
    <row r="36" spans="1:19" x14ac:dyDescent="0.2">
      <c r="A36" s="60" t="s">
        <v>62</v>
      </c>
      <c r="D36" s="126"/>
      <c r="E36" s="126"/>
      <c r="F36" s="126"/>
      <c r="G36" s="126"/>
      <c r="H36" s="126"/>
      <c r="I36" s="126"/>
      <c r="J36" s="56"/>
      <c r="K36" s="56"/>
      <c r="L36" s="56"/>
      <c r="M36" s="126"/>
      <c r="N36" s="56"/>
      <c r="O36" s="126"/>
      <c r="P36" s="56"/>
      <c r="Q36" s="126"/>
      <c r="R36" s="126"/>
    </row>
  </sheetData>
  <mergeCells count="4">
    <mergeCell ref="H7:L7"/>
    <mergeCell ref="A2:R2"/>
    <mergeCell ref="A4:R4"/>
    <mergeCell ref="A5:R5"/>
  </mergeCells>
  <conditionalFormatting sqref="A35:A36">
    <cfRule type="cellIs" dxfId="3" priority="3" stopIfTrue="1" operator="equal">
      <formula>0</formula>
    </cfRule>
  </conditionalFormatting>
  <pageMargins left="0.78740157480314965" right="0.59055118110236227" top="0.78740157480314965" bottom="0.59055118110236227" header="0.59055118110236227" footer="0.51181102362204722"/>
  <pageSetup paperSize="9" scale="70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60"/>
  <sheetViews>
    <sheetView topLeftCell="A43" workbookViewId="0">
      <selection activeCell="C80" sqref="C80"/>
    </sheetView>
  </sheetViews>
  <sheetFormatPr defaultRowHeight="12.75" x14ac:dyDescent="0.2"/>
  <cols>
    <col min="1" max="1" width="55.28515625" style="141" customWidth="1"/>
    <col min="2" max="2" width="14.5703125" style="141" bestFit="1" customWidth="1"/>
    <col min="3" max="3" width="8" style="141" customWidth="1"/>
    <col min="4" max="4" width="14.5703125" style="141" bestFit="1" customWidth="1"/>
    <col min="5" max="5" width="9.140625" style="141"/>
    <col min="6" max="6" width="12.85546875" style="141" bestFit="1" customWidth="1"/>
    <col min="7" max="7" width="10.28515625" style="141" bestFit="1" customWidth="1"/>
    <col min="8" max="16384" width="9.140625" style="141"/>
  </cols>
  <sheetData>
    <row r="1" spans="1:4" x14ac:dyDescent="0.2">
      <c r="A1" s="80"/>
      <c r="B1" s="135"/>
      <c r="C1" s="81"/>
      <c r="D1" s="136"/>
    </row>
    <row r="2" spans="1:4" x14ac:dyDescent="0.2">
      <c r="A2" s="162" t="s">
        <v>0</v>
      </c>
      <c r="B2" s="162"/>
      <c r="C2" s="162"/>
      <c r="D2" s="162"/>
    </row>
    <row r="3" spans="1:4" x14ac:dyDescent="0.2">
      <c r="A3" s="151" t="s">
        <v>78</v>
      </c>
      <c r="B3" s="151"/>
      <c r="C3" s="151"/>
      <c r="D3" s="151"/>
    </row>
    <row r="4" spans="1:4" x14ac:dyDescent="0.2">
      <c r="A4" s="153" t="s">
        <v>64</v>
      </c>
      <c r="B4" s="153"/>
      <c r="C4" s="153"/>
      <c r="D4" s="153"/>
    </row>
    <row r="5" spans="1:4" x14ac:dyDescent="0.2">
      <c r="A5" s="153" t="s">
        <v>152</v>
      </c>
      <c r="B5" s="153"/>
      <c r="C5" s="153"/>
      <c r="D5" s="153"/>
    </row>
    <row r="6" spans="1:4" x14ac:dyDescent="0.2">
      <c r="A6" s="140"/>
      <c r="B6" s="140"/>
      <c r="C6" s="139"/>
      <c r="D6" s="140"/>
    </row>
    <row r="7" spans="1:4" x14ac:dyDescent="0.2">
      <c r="A7" s="71"/>
      <c r="B7" s="104" t="s">
        <v>146</v>
      </c>
      <c r="C7" s="87"/>
      <c r="D7" s="104" t="s">
        <v>137</v>
      </c>
    </row>
    <row r="8" spans="1:4" x14ac:dyDescent="0.2">
      <c r="A8" s="103" t="s">
        <v>108</v>
      </c>
      <c r="B8" s="120"/>
      <c r="C8" s="38"/>
      <c r="D8" s="73"/>
    </row>
    <row r="9" spans="1:4" x14ac:dyDescent="0.2">
      <c r="A9" s="40"/>
      <c r="B9" s="120"/>
      <c r="C9" s="74"/>
      <c r="D9" s="120"/>
    </row>
    <row r="10" spans="1:4" x14ac:dyDescent="0.2">
      <c r="A10" s="36" t="s">
        <v>88</v>
      </c>
      <c r="B10" s="127">
        <v>39035.286770000006</v>
      </c>
      <c r="C10" s="120"/>
      <c r="D10" s="127">
        <v>15410.59759999999</v>
      </c>
    </row>
    <row r="11" spans="1:4" x14ac:dyDescent="0.2">
      <c r="A11" s="40"/>
      <c r="B11" s="120"/>
      <c r="C11" s="120"/>
      <c r="D11" s="120"/>
    </row>
    <row r="12" spans="1:4" x14ac:dyDescent="0.2">
      <c r="A12" s="40" t="s">
        <v>115</v>
      </c>
      <c r="B12" s="120"/>
      <c r="C12" s="120"/>
      <c r="D12" s="120"/>
    </row>
    <row r="13" spans="1:4" x14ac:dyDescent="0.2">
      <c r="A13" s="40" t="s">
        <v>139</v>
      </c>
      <c r="B13" s="127">
        <v>6865.88645</v>
      </c>
      <c r="C13" s="120"/>
      <c r="D13" s="127">
        <v>7331.3169500000004</v>
      </c>
    </row>
    <row r="14" spans="1:4" x14ac:dyDescent="0.2">
      <c r="A14" s="40" t="s">
        <v>140</v>
      </c>
      <c r="B14" s="127">
        <v>0</v>
      </c>
      <c r="C14" s="120"/>
      <c r="D14" s="127">
        <v>903.34728000000007</v>
      </c>
    </row>
    <row r="15" spans="1:4" x14ac:dyDescent="0.2">
      <c r="A15" s="40" t="s">
        <v>141</v>
      </c>
      <c r="B15" s="127">
        <v>0</v>
      </c>
      <c r="C15" s="120"/>
      <c r="D15" s="127">
        <v>1223.3631399999999</v>
      </c>
    </row>
    <row r="16" spans="1:4" x14ac:dyDescent="0.2">
      <c r="A16" s="40" t="s">
        <v>142</v>
      </c>
      <c r="B16" s="127">
        <v>-274.43184000000002</v>
      </c>
      <c r="C16" s="120"/>
      <c r="D16" s="127">
        <v>-274.43184000000002</v>
      </c>
    </row>
    <row r="17" spans="1:4" x14ac:dyDescent="0.2">
      <c r="A17" s="40" t="s">
        <v>154</v>
      </c>
      <c r="B17" s="127">
        <v>2609.0574700000002</v>
      </c>
      <c r="C17" s="120"/>
      <c r="D17" s="127">
        <v>2565.0843999999997</v>
      </c>
    </row>
    <row r="18" spans="1:4" x14ac:dyDescent="0.2">
      <c r="A18" s="40" t="s">
        <v>143</v>
      </c>
      <c r="B18" s="127">
        <v>1000</v>
      </c>
      <c r="C18" s="32"/>
      <c r="D18" s="127">
        <v>2300</v>
      </c>
    </row>
    <row r="19" spans="1:4" x14ac:dyDescent="0.2">
      <c r="A19" s="40" t="s">
        <v>153</v>
      </c>
      <c r="B19" s="127">
        <v>-2710.84528</v>
      </c>
      <c r="C19" s="32"/>
      <c r="D19" s="127"/>
    </row>
    <row r="20" spans="1:4" x14ac:dyDescent="0.2">
      <c r="A20" s="61" t="s">
        <v>133</v>
      </c>
      <c r="B20" s="127">
        <v>-17.045589999999997</v>
      </c>
      <c r="C20" s="74"/>
      <c r="D20" s="127">
        <v>-113.9988</v>
      </c>
    </row>
    <row r="21" spans="1:4" x14ac:dyDescent="0.2">
      <c r="A21" s="61" t="s">
        <v>134</v>
      </c>
      <c r="B21" s="127">
        <v>-68.2</v>
      </c>
      <c r="C21" s="120"/>
      <c r="D21" s="127">
        <v>-61</v>
      </c>
    </row>
    <row r="22" spans="1:4" x14ac:dyDescent="0.2">
      <c r="A22" s="6" t="s">
        <v>135</v>
      </c>
      <c r="B22" s="127">
        <v>51.154410000000006</v>
      </c>
      <c r="C22" s="120"/>
      <c r="D22" s="127">
        <v>-52.998800000000003</v>
      </c>
    </row>
    <row r="23" spans="1:4" x14ac:dyDescent="0.2">
      <c r="A23" s="36" t="s">
        <v>65</v>
      </c>
      <c r="B23" s="127"/>
      <c r="C23" s="120"/>
      <c r="D23" s="127"/>
    </row>
    <row r="24" spans="1:4" x14ac:dyDescent="0.2">
      <c r="A24" s="40" t="s">
        <v>66</v>
      </c>
      <c r="B24" s="127">
        <v>-4794.254030000001</v>
      </c>
      <c r="C24" s="120"/>
      <c r="D24" s="127">
        <v>-2942.3024700000001</v>
      </c>
    </row>
    <row r="25" spans="1:4" x14ac:dyDescent="0.2">
      <c r="A25" s="40" t="s">
        <v>67</v>
      </c>
      <c r="B25" s="127">
        <v>-60.539990000000223</v>
      </c>
      <c r="C25" s="120"/>
      <c r="D25" s="127">
        <v>165.65742</v>
      </c>
    </row>
    <row r="26" spans="1:4" x14ac:dyDescent="0.2">
      <c r="A26" s="40" t="s">
        <v>68</v>
      </c>
      <c r="B26" s="127">
        <v>-462.10472000000021</v>
      </c>
      <c r="C26" s="120"/>
      <c r="D26" s="127">
        <v>-230.33348000000001</v>
      </c>
    </row>
    <row r="27" spans="1:4" x14ac:dyDescent="0.2">
      <c r="A27" s="40" t="s">
        <v>103</v>
      </c>
      <c r="B27" s="127">
        <v>-172.26468</v>
      </c>
      <c r="C27" s="74"/>
      <c r="D27" s="127">
        <v>332.42624000000001</v>
      </c>
    </row>
    <row r="28" spans="1:4" x14ac:dyDescent="0.2">
      <c r="A28" s="40" t="s">
        <v>121</v>
      </c>
      <c r="B28" s="127">
        <v>64.219899999999967</v>
      </c>
      <c r="C28" s="120"/>
      <c r="D28" s="127">
        <v>165.35414</v>
      </c>
    </row>
    <row r="29" spans="1:4" x14ac:dyDescent="0.2">
      <c r="A29" s="40"/>
      <c r="B29" s="127"/>
      <c r="C29" s="120"/>
      <c r="D29" s="127"/>
    </row>
    <row r="30" spans="1:4" x14ac:dyDescent="0.2">
      <c r="A30" s="36" t="s">
        <v>116</v>
      </c>
      <c r="B30" s="127"/>
      <c r="C30" s="120"/>
      <c r="D30" s="127"/>
    </row>
    <row r="31" spans="1:4" x14ac:dyDescent="0.2">
      <c r="A31" s="40" t="s">
        <v>69</v>
      </c>
      <c r="B31" s="127">
        <v>-35.715870000000109</v>
      </c>
      <c r="C31" s="120"/>
      <c r="D31" s="127">
        <v>406.87153999999998</v>
      </c>
    </row>
    <row r="32" spans="1:4" x14ac:dyDescent="0.2">
      <c r="A32" s="40" t="s">
        <v>104</v>
      </c>
      <c r="B32" s="127">
        <v>324.15775000000002</v>
      </c>
      <c r="C32" s="120"/>
      <c r="D32" s="127">
        <v>18.368599999999997</v>
      </c>
    </row>
    <row r="33" spans="1:4" x14ac:dyDescent="0.2">
      <c r="A33" s="40" t="s">
        <v>70</v>
      </c>
      <c r="B33" s="127">
        <v>718.33015999999986</v>
      </c>
      <c r="C33" s="5"/>
      <c r="D33" s="127">
        <v>-1244.46596</v>
      </c>
    </row>
    <row r="34" spans="1:4" x14ac:dyDescent="0.2">
      <c r="A34" s="40" t="s">
        <v>105</v>
      </c>
      <c r="B34" s="132">
        <v>1011.68062</v>
      </c>
      <c r="C34" s="120"/>
      <c r="D34" s="132">
        <v>1859.7041200000001</v>
      </c>
    </row>
    <row r="35" spans="1:4" x14ac:dyDescent="0.2">
      <c r="A35" s="40"/>
      <c r="B35" s="120"/>
      <c r="C35" s="75"/>
      <c r="D35" s="120"/>
    </row>
    <row r="36" spans="1:4" ht="13.5" thickBot="1" x14ac:dyDescent="0.25">
      <c r="A36" s="102" t="s">
        <v>106</v>
      </c>
      <c r="B36" s="105">
        <v>43101.417119999991</v>
      </c>
      <c r="C36" s="120"/>
      <c r="D36" s="105">
        <v>27877.558879999993</v>
      </c>
    </row>
    <row r="37" spans="1:4" ht="13.5" thickTop="1" x14ac:dyDescent="0.2">
      <c r="A37" s="76"/>
      <c r="B37" s="127"/>
      <c r="C37" s="120"/>
      <c r="D37" s="127"/>
    </row>
    <row r="38" spans="1:4" x14ac:dyDescent="0.2">
      <c r="A38" s="102" t="s">
        <v>107</v>
      </c>
      <c r="B38" s="120"/>
      <c r="C38" s="120"/>
      <c r="D38" s="120"/>
    </row>
    <row r="39" spans="1:4" x14ac:dyDescent="0.2">
      <c r="A39" s="40" t="s">
        <v>109</v>
      </c>
      <c r="B39" s="127">
        <v>-27945.409239999997</v>
      </c>
      <c r="C39" s="127"/>
      <c r="D39" s="127">
        <v>-23252.869910000001</v>
      </c>
    </row>
    <row r="40" spans="1:4" x14ac:dyDescent="0.2">
      <c r="A40" s="40" t="s">
        <v>117</v>
      </c>
      <c r="B40" s="127">
        <v>68.2</v>
      </c>
      <c r="C40" s="75"/>
      <c r="D40" s="127">
        <v>61</v>
      </c>
    </row>
    <row r="41" spans="1:4" x14ac:dyDescent="0.2">
      <c r="A41" s="40" t="s">
        <v>71</v>
      </c>
      <c r="B41" s="132">
        <v>-1250.33763</v>
      </c>
      <c r="C41" s="75"/>
      <c r="D41" s="132">
        <v>-74.043840000000003</v>
      </c>
    </row>
    <row r="42" spans="1:4" x14ac:dyDescent="0.2">
      <c r="A42" s="40"/>
      <c r="B42" s="127"/>
      <c r="C42" s="120"/>
      <c r="D42" s="127"/>
    </row>
    <row r="43" spans="1:4" ht="13.5" thickBot="1" x14ac:dyDescent="0.25">
      <c r="A43" s="102" t="s">
        <v>110</v>
      </c>
      <c r="B43" s="105">
        <v>-29126.546869999998</v>
      </c>
      <c r="C43" s="120"/>
      <c r="D43" s="105">
        <v>-23265.91375</v>
      </c>
    </row>
    <row r="44" spans="1:4" ht="13.5" thickTop="1" x14ac:dyDescent="0.2">
      <c r="A44" s="36"/>
      <c r="B44" s="127"/>
      <c r="C44" s="120"/>
      <c r="D44" s="127"/>
    </row>
    <row r="45" spans="1:4" x14ac:dyDescent="0.2">
      <c r="A45" s="102" t="s">
        <v>111</v>
      </c>
      <c r="B45" s="120"/>
      <c r="C45" s="120"/>
      <c r="D45" s="120"/>
    </row>
    <row r="46" spans="1:4" x14ac:dyDescent="0.2">
      <c r="A46" s="40" t="s">
        <v>72</v>
      </c>
      <c r="B46" s="115">
        <v>2293.9492599999999</v>
      </c>
      <c r="C46" s="120"/>
      <c r="D46" s="115">
        <v>11768.793820000001</v>
      </c>
    </row>
    <row r="47" spans="1:4" x14ac:dyDescent="0.2">
      <c r="A47" s="40" t="s">
        <v>73</v>
      </c>
      <c r="B47" s="115">
        <v>-7111.60484</v>
      </c>
      <c r="C47" s="120"/>
      <c r="D47" s="115">
        <v>-8134.5479000000005</v>
      </c>
    </row>
    <row r="48" spans="1:4" x14ac:dyDescent="0.2">
      <c r="A48" s="40" t="s">
        <v>74</v>
      </c>
      <c r="B48" s="101">
        <v>-2891.8823000000002</v>
      </c>
      <c r="C48" s="5"/>
      <c r="D48" s="101">
        <v>-2423.0710099999997</v>
      </c>
    </row>
    <row r="49" spans="1:4" x14ac:dyDescent="0.2">
      <c r="A49" s="76"/>
      <c r="B49" s="120"/>
      <c r="C49" s="120"/>
      <c r="D49" s="120"/>
    </row>
    <row r="50" spans="1:4" ht="13.5" thickBot="1" x14ac:dyDescent="0.25">
      <c r="A50" s="102" t="s">
        <v>112</v>
      </c>
      <c r="B50" s="105">
        <v>-7709.5378800000008</v>
      </c>
      <c r="C50" s="120"/>
      <c r="D50" s="105">
        <v>1211.1749100000002</v>
      </c>
    </row>
    <row r="51" spans="1:4" ht="13.5" thickTop="1" x14ac:dyDescent="0.2">
      <c r="A51" s="76"/>
      <c r="B51" s="127"/>
      <c r="C51" s="77"/>
      <c r="D51" s="127"/>
    </row>
    <row r="52" spans="1:4" ht="13.5" thickBot="1" x14ac:dyDescent="0.25">
      <c r="A52" s="76" t="s">
        <v>122</v>
      </c>
      <c r="B52" s="143">
        <v>6264.3323699999919</v>
      </c>
      <c r="C52" s="120"/>
      <c r="D52" s="143">
        <v>5822.8200399999914</v>
      </c>
    </row>
    <row r="53" spans="1:4" ht="13.5" thickTop="1" x14ac:dyDescent="0.2">
      <c r="A53" s="76"/>
      <c r="B53" s="142"/>
      <c r="C53" s="79"/>
      <c r="D53" s="142"/>
    </row>
    <row r="54" spans="1:4" x14ac:dyDescent="0.2">
      <c r="A54" s="76" t="s">
        <v>113</v>
      </c>
      <c r="B54" s="144">
        <v>15181.31349</v>
      </c>
      <c r="C54" s="32"/>
      <c r="D54" s="144">
        <v>9358.4934500000018</v>
      </c>
    </row>
    <row r="55" spans="1:4" x14ac:dyDescent="0.2">
      <c r="A55" s="76" t="s">
        <v>114</v>
      </c>
      <c r="B55" s="144">
        <v>21444.645860000001</v>
      </c>
      <c r="C55" s="32"/>
      <c r="D55" s="144">
        <v>15181.31349</v>
      </c>
    </row>
    <row r="56" spans="1:4" x14ac:dyDescent="0.2">
      <c r="A56" s="36"/>
      <c r="B56" s="41"/>
      <c r="D56" s="41"/>
    </row>
    <row r="57" spans="1:4" ht="13.5" thickBot="1" x14ac:dyDescent="0.25">
      <c r="A57" s="78" t="s">
        <v>120</v>
      </c>
      <c r="B57" s="106">
        <v>6264.3323699999992</v>
      </c>
      <c r="D57" s="106">
        <v>5822.8200399999987</v>
      </c>
    </row>
    <row r="58" spans="1:4" ht="13.5" thickTop="1" x14ac:dyDescent="0.2">
      <c r="A58" s="80"/>
      <c r="B58" s="41"/>
      <c r="D58" s="41"/>
    </row>
    <row r="59" spans="1:4" x14ac:dyDescent="0.2">
      <c r="A59" s="110" t="s">
        <v>89</v>
      </c>
      <c r="B59" s="41"/>
      <c r="D59" s="41"/>
    </row>
    <row r="60" spans="1:4" x14ac:dyDescent="0.2">
      <c r="B60" s="145"/>
      <c r="D60" s="145"/>
    </row>
  </sheetData>
  <mergeCells count="4">
    <mergeCell ref="A2:D2"/>
    <mergeCell ref="A3:D3"/>
    <mergeCell ref="A4:D4"/>
    <mergeCell ref="A5:D5"/>
  </mergeCells>
  <conditionalFormatting sqref="A59">
    <cfRule type="cellIs" dxfId="2" priority="1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2.75" x14ac:dyDescent="0.2"/>
  <sheetData>
    <row r="1" spans="1:2" x14ac:dyDescent="0.2">
      <c r="A1" t="s">
        <v>10</v>
      </c>
      <c r="B1" t="s">
        <v>11</v>
      </c>
    </row>
    <row r="2" spans="1:2" x14ac:dyDescent="0.2">
      <c r="A2" t="s">
        <v>12</v>
      </c>
      <c r="B2" t="s">
        <v>13</v>
      </c>
    </row>
    <row r="3" spans="1:2" x14ac:dyDescent="0.2">
      <c r="A3" t="s">
        <v>14</v>
      </c>
      <c r="B3" t="s">
        <v>15</v>
      </c>
    </row>
    <row r="4" spans="1:2" x14ac:dyDescent="0.2">
      <c r="A4" t="s">
        <v>16</v>
      </c>
      <c r="B4" t="s">
        <v>17</v>
      </c>
    </row>
    <row r="5" spans="1:2" x14ac:dyDescent="0.2">
      <c r="A5" t="s">
        <v>18</v>
      </c>
      <c r="B5" t="s">
        <v>19</v>
      </c>
    </row>
    <row r="6" spans="1:2" x14ac:dyDescent="0.2">
      <c r="A6" t="s">
        <v>20</v>
      </c>
      <c r="B6" t="s">
        <v>21</v>
      </c>
    </row>
    <row r="7" spans="1:2" x14ac:dyDescent="0.2">
      <c r="A7" t="s">
        <v>22</v>
      </c>
      <c r="B7" t="s">
        <v>23</v>
      </c>
    </row>
    <row r="8" spans="1:2" x14ac:dyDescent="0.2">
      <c r="A8" t="s">
        <v>24</v>
      </c>
      <c r="B8" t="s">
        <v>25</v>
      </c>
    </row>
  </sheetData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Balanço</vt:lpstr>
      <vt:lpstr>DRE</vt:lpstr>
      <vt:lpstr>DRA</vt:lpstr>
      <vt:lpstr>DMPL</vt:lpstr>
      <vt:lpstr>DFC</vt:lpstr>
      <vt:lpstr>GT_Custom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Lima</dc:creator>
  <cp:lastModifiedBy>rdutra</cp:lastModifiedBy>
  <cp:revision>1</cp:revision>
  <cp:lastPrinted>2017-05-03T19:35:23Z</cp:lastPrinted>
  <dcterms:created xsi:type="dcterms:W3CDTF">1998-06-22T21:08:27Z</dcterms:created>
  <dcterms:modified xsi:type="dcterms:W3CDTF">2017-08-14T14:02:30Z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-2075930759</vt:i4>
  </property>
  <property fmtid="{D5CDD505-2E9C-101B-9397-08002B2CF9AE}" pid="3" name="_AuthorEmail">
    <vt:lpwstr>andreatinti@clr.com.br</vt:lpwstr>
  </property>
  <property fmtid="{D5CDD505-2E9C-101B-9397-08002B2CF9AE}" pid="4" name="_AuthorEmailDisplayName">
    <vt:lpwstr>Andréa Tinti</vt:lpwstr>
  </property>
  <property fmtid="{D5CDD505-2E9C-101B-9397-08002B2CF9AE}" pid="5" name="_PreviousAdHocReviewCycleID">
    <vt:i4>707984081</vt:i4>
  </property>
  <property fmtid="{D5CDD505-2E9C-101B-9397-08002B2CF9AE}" pid="6" name="_ReviewingToolsShownOnce">
    <vt:lpwstr/>
  </property>
</Properties>
</file>