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470" yWindow="80" windowWidth="13020" windowHeight="10460"/>
  </bookViews>
  <sheets>
    <sheet name="Porteiro Noturno 12x36" sheetId="4" r:id="rId1"/>
    <sheet name="Porteiro Diurno 12x36" sheetId="11" r:id="rId2"/>
    <sheet name="Porteiro Diurno 6h " sheetId="12" r:id="rId3"/>
    <sheet name="Plan1" sheetId="10" r:id="rId4"/>
  </sheets>
  <definedNames>
    <definedName name="_xlnm.Print_Area" localSheetId="1">'Porteiro Diurno 12x36'!$B$2:$F$78</definedName>
    <definedName name="_xlnm.Print_Area" localSheetId="2">'Porteiro Diurno 6h '!$B$2:$F$77</definedName>
    <definedName name="_xlnm.Print_Area" localSheetId="0">'Porteiro Noturno 12x36'!$B$2:$F$81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4"/>
  <c r="F14" l="1"/>
  <c r="F11" i="12"/>
  <c r="F19" i="4" l="1"/>
  <c r="F18"/>
  <c r="E67" i="12"/>
  <c r="E61"/>
  <c r="E28"/>
  <c r="F15"/>
  <c r="F14"/>
  <c r="F13"/>
  <c r="E6"/>
  <c r="E7" s="1"/>
  <c r="E68" i="11"/>
  <c r="E62"/>
  <c r="E6"/>
  <c r="F12" i="12" l="1"/>
  <c r="F16" s="1"/>
  <c r="E71" s="1"/>
  <c r="E7" i="11"/>
  <c r="F53" s="1"/>
  <c r="F17"/>
  <c r="E72" s="1"/>
  <c r="F52" i="12"/>
  <c r="F50"/>
  <c r="F48"/>
  <c r="F43"/>
  <c r="F40"/>
  <c r="F31"/>
  <c r="F27"/>
  <c r="F25"/>
  <c r="F23"/>
  <c r="F21"/>
  <c r="E70"/>
  <c r="F51"/>
  <c r="F49"/>
  <c r="F45"/>
  <c r="F42"/>
  <c r="F36"/>
  <c r="F30"/>
  <c r="F26"/>
  <c r="F24"/>
  <c r="F22"/>
  <c r="F20"/>
  <c r="E38"/>
  <c r="F37"/>
  <c r="F33"/>
  <c r="F44"/>
  <c r="F54"/>
  <c r="F41"/>
  <c r="F55" i="11" l="1"/>
  <c r="F42"/>
  <c r="E71"/>
  <c r="F51"/>
  <c r="F49"/>
  <c r="F50"/>
  <c r="F44"/>
  <c r="F46"/>
  <c r="F41"/>
  <c r="F43"/>
  <c r="F52"/>
  <c r="F45"/>
  <c r="F28" i="12"/>
  <c r="F32"/>
  <c r="F34" s="1"/>
  <c r="E46"/>
  <c r="F38"/>
  <c r="E34"/>
  <c r="F46"/>
  <c r="F53"/>
  <c r="F55" s="1"/>
  <c r="F29" i="11" l="1"/>
  <c r="F47"/>
  <c r="F54"/>
  <c r="F56" s="1"/>
  <c r="E56" i="12"/>
  <c r="F56" s="1"/>
  <c r="E57" i="11"/>
  <c r="F57" s="1"/>
  <c r="E72" i="12" l="1"/>
  <c r="F60"/>
  <c r="F59"/>
  <c r="E73" i="11"/>
  <c r="F61"/>
  <c r="F60"/>
  <c r="F61" i="12" l="1"/>
  <c r="E73" s="1"/>
  <c r="E76" s="1"/>
  <c r="E77" s="1"/>
  <c r="F62" i="11"/>
  <c r="E74" s="1"/>
  <c r="E77" s="1"/>
  <c r="F66" i="12" l="1"/>
  <c r="F64"/>
  <c r="F65"/>
  <c r="F67"/>
  <c r="E74" s="1"/>
  <c r="F68" i="11"/>
  <c r="E75" s="1"/>
  <c r="F67"/>
  <c r="F65"/>
  <c r="E78"/>
  <c r="F66"/>
  <c r="E71" i="4" l="1"/>
  <c r="E65"/>
  <c r="E32"/>
  <c r="F17"/>
  <c r="F16"/>
  <c r="E6"/>
  <c r="F15" s="1"/>
  <c r="E10" l="1"/>
  <c r="F20"/>
  <c r="E38"/>
  <c r="F48" l="1"/>
  <c r="E42"/>
  <c r="F41"/>
  <c r="F58"/>
  <c r="F37"/>
  <c r="E75"/>
  <c r="F56"/>
  <c r="F52"/>
  <c r="F29"/>
  <c r="F25"/>
  <c r="F55"/>
  <c r="F28"/>
  <c r="F24"/>
  <c r="E74"/>
  <c r="F54"/>
  <c r="F47"/>
  <c r="F44"/>
  <c r="F35"/>
  <c r="F31"/>
  <c r="F27"/>
  <c r="F53"/>
  <c r="F49"/>
  <c r="F46"/>
  <c r="F40"/>
  <c r="F34"/>
  <c r="F30"/>
  <c r="F26"/>
  <c r="F45"/>
  <c r="E60" l="1"/>
  <c r="F60" s="1"/>
  <c r="F64" s="1"/>
  <c r="F42"/>
  <c r="F57"/>
  <c r="F59" s="1"/>
  <c r="F36"/>
  <c r="F38" s="1"/>
  <c r="F50"/>
  <c r="F32"/>
  <c r="E76" l="1"/>
  <c r="F63"/>
  <c r="F65" s="1"/>
  <c r="E77" s="1"/>
  <c r="E80" l="1"/>
  <c r="E81" s="1"/>
  <c r="F68" l="1"/>
  <c r="F69"/>
  <c r="F71"/>
  <c r="E78" s="1"/>
  <c r="F70"/>
</calcChain>
</file>

<file path=xl/sharedStrings.xml><?xml version="1.0" encoding="utf-8"?>
<sst xmlns="http://schemas.openxmlformats.org/spreadsheetml/2006/main" count="259" uniqueCount="81">
  <si>
    <t>REMUNERAÇÃO MENSAL</t>
  </si>
  <si>
    <t>MÃO DE OBRA</t>
  </si>
  <si>
    <t>VALOR R$</t>
  </si>
  <si>
    <t>VALOR MENSAL</t>
  </si>
  <si>
    <t>TOTAL DA REMUNERAÇÃO MENSAL</t>
  </si>
  <si>
    <t>ENCARGOS SOCIAIS</t>
  </si>
  <si>
    <t>INSUMOS E BENEFICIOS MENSAIS</t>
  </si>
  <si>
    <t>Adicional Noturno</t>
  </si>
  <si>
    <t>Intrajornada</t>
  </si>
  <si>
    <t>Seguro de Vida Claúsula 17ª CCT</t>
  </si>
  <si>
    <t>QTE</t>
  </si>
  <si>
    <t>Consumo</t>
  </si>
  <si>
    <t>Valor Unit</t>
  </si>
  <si>
    <t>Valor Total</t>
  </si>
  <si>
    <t>Vale Alimentação com desconto 20%</t>
  </si>
  <si>
    <t>TOTAL INSUMOS E BENEFÍCIOS</t>
  </si>
  <si>
    <t>INSS</t>
  </si>
  <si>
    <t>SESI OU SESC</t>
  </si>
  <si>
    <t>SENAI OU SENAC</t>
  </si>
  <si>
    <t>INCRA</t>
  </si>
  <si>
    <t>Salário Educação</t>
  </si>
  <si>
    <t>FGTS</t>
  </si>
  <si>
    <t>Seguro acidente do trabalho</t>
  </si>
  <si>
    <t>SEBRAE</t>
  </si>
  <si>
    <t>13º Salário</t>
  </si>
  <si>
    <t>Subtotal</t>
  </si>
  <si>
    <t>Afastamento Maternidade</t>
  </si>
  <si>
    <t xml:space="preserve">Aviso prévio indenizado </t>
  </si>
  <si>
    <t>Incidência do FGTS s/aviso prévio indenizado</t>
  </si>
  <si>
    <t>Multa do FGTS s/aviso prévio indenizado</t>
  </si>
  <si>
    <t>Aviso prévio trabalhado</t>
  </si>
  <si>
    <t>Multa FGTS do aviso prévio trabalhado</t>
  </si>
  <si>
    <t>Férias</t>
  </si>
  <si>
    <t>Ausência por doença</t>
  </si>
  <si>
    <t>Licença paternidade</t>
  </si>
  <si>
    <t>Ausências legais</t>
  </si>
  <si>
    <t>Ausência por acidente de trabalho</t>
  </si>
  <si>
    <t xml:space="preserve">GRUPO A - Encargos previdenciários e FGTS </t>
  </si>
  <si>
    <t xml:space="preserve">GRUPO C - Afastamento Maternidade </t>
  </si>
  <si>
    <t xml:space="preserve">GRUPO D - Provisão para Rescisão </t>
  </si>
  <si>
    <t>GRUPO E - Composição do custo de Reposição do Profissional Ausente</t>
  </si>
  <si>
    <t>%</t>
  </si>
  <si>
    <t>R$</t>
  </si>
  <si>
    <t>TOTAL GRUPO E</t>
  </si>
  <si>
    <t>TOTAL GRUPO A</t>
  </si>
  <si>
    <t>TOTAL GRUPO B</t>
  </si>
  <si>
    <t>TOTAL GRUPO C</t>
  </si>
  <si>
    <t>TOTAL GRUPO D</t>
  </si>
  <si>
    <t>QUANT</t>
  </si>
  <si>
    <t>TOTAL ENCARGOS SOCIAIS</t>
  </si>
  <si>
    <t>DESPESAS ADM/LUCRO</t>
  </si>
  <si>
    <t>Despesas Administração</t>
  </si>
  <si>
    <t>Lucro</t>
  </si>
  <si>
    <t>TOTAL DESPESAS ADM E LUCRO</t>
  </si>
  <si>
    <t>TRIBUTOS</t>
  </si>
  <si>
    <t>PIS</t>
  </si>
  <si>
    <t>QUADRO RESUMO</t>
  </si>
  <si>
    <t>TOTAL TRIBUTOS SOBRE FATURAMENTO</t>
  </si>
  <si>
    <t>Incidência do Grupo A sobre afastamento maternidade</t>
  </si>
  <si>
    <t xml:space="preserve">Incidência do Grupo A s/aviso prévio trabalhado </t>
  </si>
  <si>
    <t xml:space="preserve">Incidência do Grupo A sobre o Custo de Reposição </t>
  </si>
  <si>
    <t>PAF | PQM (contribuições sindicais) Sinteac/JF</t>
  </si>
  <si>
    <t>ISS</t>
  </si>
  <si>
    <t>Vale Transporte  com desconto de 6%</t>
  </si>
  <si>
    <t>Uniforme (2 conj a cada 6 meses)</t>
  </si>
  <si>
    <t>Salário Porteiro Noturno (12hx36h)</t>
  </si>
  <si>
    <t>Salário Porteiro Diurno (12hx36h)</t>
  </si>
  <si>
    <t xml:space="preserve">GRUBO B - 13º Salário e Férias </t>
  </si>
  <si>
    <t>Incidência do Grupo A sobre 13º  Salário e Férias</t>
  </si>
  <si>
    <t>COFINS</t>
  </si>
  <si>
    <t>VALOR TOTAL MENSAL 4 PORTEIROS DIURNOS 12H X 36H</t>
  </si>
  <si>
    <t>Salário Porteiro Diurno (6h)</t>
  </si>
  <si>
    <t>VALOR TOTAL MENSAL 3 PORTEIROS DIURNOS (6H)</t>
  </si>
  <si>
    <t>VALOR TOTAL  POR PORTEIRO NOTURNO</t>
  </si>
  <si>
    <t>VALOR TOTAL POR PORTEIRO DIURNO</t>
  </si>
  <si>
    <t>VALOR TOTAL MENSAL 4 PORTEIROS NOTURNOS 12H X 36H</t>
  </si>
  <si>
    <t>COMPOSIÇÃO DE PREÇOS UNITÁRIOS - PORTEIRO NOTURNO (12hx36h)</t>
  </si>
  <si>
    <t>COMPOSIÇÃO DE PREÇOS UNITÁRIOS - PORTEIRO DIURNO (12hx36h)</t>
  </si>
  <si>
    <t>COMPOSIÇÃO DE PREÇOS UNITÁRIOS - PORTEIRO DIURNO 6 HORAS</t>
  </si>
  <si>
    <t>1/3 Adicional de Férias</t>
  </si>
  <si>
    <t>Hora Noturna Reduzida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</si>
</sst>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5">
    <xf numFmtId="0" fontId="0" fillId="0" borderId="0" xfId="0"/>
    <xf numFmtId="164" fontId="0" fillId="0" borderId="1" xfId="1" applyFont="1" applyBorder="1"/>
    <xf numFmtId="0" fontId="2" fillId="2" borderId="1" xfId="0" applyFont="1" applyFill="1" applyBorder="1"/>
    <xf numFmtId="0" fontId="2" fillId="5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0" fillId="0" borderId="7" xfId="0" applyBorder="1"/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164" fontId="0" fillId="0" borderId="8" xfId="0" applyNumberFormat="1" applyBorder="1"/>
    <xf numFmtId="164" fontId="2" fillId="2" borderId="8" xfId="0" applyNumberFormat="1" applyFont="1" applyFill="1" applyBorder="1"/>
    <xf numFmtId="0" fontId="0" fillId="7" borderId="8" xfId="0" applyFill="1" applyBorder="1" applyAlignment="1">
      <alignment horizontal="center" vertical="center"/>
    </xf>
    <xf numFmtId="10" fontId="0" fillId="0" borderId="1" xfId="2" applyNumberFormat="1" applyFont="1" applyBorder="1" applyAlignment="1">
      <alignment horizontal="center"/>
    </xf>
    <xf numFmtId="164" fontId="0" fillId="0" borderId="8" xfId="1" applyFont="1" applyBorder="1"/>
    <xf numFmtId="164" fontId="2" fillId="10" borderId="8" xfId="0" applyNumberFormat="1" applyFont="1" applyFill="1" applyBorder="1"/>
    <xf numFmtId="10" fontId="2" fillId="10" borderId="1" xfId="0" applyNumberFormat="1" applyFont="1" applyFill="1" applyBorder="1" applyAlignment="1">
      <alignment horizontal="center"/>
    </xf>
    <xf numFmtId="10" fontId="2" fillId="12" borderId="1" xfId="0" applyNumberFormat="1" applyFont="1" applyFill="1" applyBorder="1" applyAlignment="1">
      <alignment horizontal="center"/>
    </xf>
    <xf numFmtId="164" fontId="2" fillId="12" borderId="8" xfId="1" applyFont="1" applyFill="1" applyBorder="1"/>
    <xf numFmtId="10" fontId="1" fillId="0" borderId="1" xfId="2" applyNumberFormat="1" applyFont="1" applyBorder="1" applyAlignment="1">
      <alignment horizontal="center"/>
    </xf>
    <xf numFmtId="10" fontId="2" fillId="8" borderId="1" xfId="0" applyNumberFormat="1" applyFont="1" applyFill="1" applyBorder="1" applyAlignment="1">
      <alignment horizontal="center" vertical="center"/>
    </xf>
    <xf numFmtId="10" fontId="1" fillId="8" borderId="1" xfId="2" applyNumberFormat="1" applyFont="1" applyFill="1" applyBorder="1" applyAlignment="1">
      <alignment horizontal="center"/>
    </xf>
    <xf numFmtId="10" fontId="1" fillId="0" borderId="1" xfId="2" applyNumberFormat="1" applyFont="1" applyBorder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2" fillId="8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164" fontId="2" fillId="8" borderId="8" xfId="0" applyNumberFormat="1" applyFont="1" applyFill="1" applyBorder="1" applyAlignment="1">
      <alignment horizontal="center" vertical="center"/>
    </xf>
    <xf numFmtId="164" fontId="0" fillId="8" borderId="8" xfId="0" applyNumberFormat="1" applyFill="1" applyBorder="1" applyAlignment="1">
      <alignment horizontal="center" vertical="center"/>
    </xf>
    <xf numFmtId="164" fontId="0" fillId="8" borderId="8" xfId="0" applyNumberFormat="1" applyFill="1" applyBorder="1"/>
    <xf numFmtId="164" fontId="2" fillId="8" borderId="8" xfId="0" applyNumberFormat="1" applyFont="1" applyFill="1" applyBorder="1"/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0" fillId="0" borderId="0" xfId="1" applyFont="1"/>
    <xf numFmtId="0" fontId="2" fillId="0" borderId="7" xfId="0" applyFont="1" applyBorder="1"/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right"/>
    </xf>
    <xf numFmtId="164" fontId="2" fillId="7" borderId="8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164" fontId="0" fillId="0" borderId="25" xfId="1" applyFont="1" applyBorder="1" applyAlignment="1">
      <alignment horizontal="left"/>
    </xf>
    <xf numFmtId="0" fontId="0" fillId="0" borderId="16" xfId="0" applyBorder="1" applyAlignment="1">
      <alignment horizontal="left"/>
    </xf>
    <xf numFmtId="0" fontId="2" fillId="13" borderId="13" xfId="0" applyFont="1" applyFill="1" applyBorder="1" applyAlignment="1">
      <alignment horizontal="left" vertical="center"/>
    </xf>
    <xf numFmtId="0" fontId="2" fillId="13" borderId="14" xfId="0" applyFont="1" applyFill="1" applyBorder="1" applyAlignment="1">
      <alignment horizontal="left" vertical="center"/>
    </xf>
    <xf numFmtId="0" fontId="2" fillId="13" borderId="24" xfId="0" applyFont="1" applyFill="1" applyBorder="1" applyAlignment="1">
      <alignment horizontal="left" vertical="center"/>
    </xf>
    <xf numFmtId="164" fontId="2" fillId="13" borderId="9" xfId="1" applyFont="1" applyFill="1" applyBorder="1" applyAlignment="1">
      <alignment horizontal="left"/>
    </xf>
    <xf numFmtId="164" fontId="2" fillId="13" borderId="10" xfId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64" fontId="2" fillId="2" borderId="1" xfId="1" applyFont="1" applyFill="1" applyBorder="1" applyAlignment="1">
      <alignment horizontal="left"/>
    </xf>
    <xf numFmtId="164" fontId="2" fillId="2" borderId="8" xfId="1" applyFont="1" applyFill="1" applyBorder="1" applyAlignment="1">
      <alignment horizontal="left"/>
    </xf>
    <xf numFmtId="0" fontId="2" fillId="7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164" fontId="2" fillId="7" borderId="1" xfId="1" applyFont="1" applyFill="1" applyBorder="1" applyAlignment="1">
      <alignment horizontal="left"/>
    </xf>
    <xf numFmtId="164" fontId="2" fillId="7" borderId="8" xfId="1" applyFont="1" applyFill="1" applyBorder="1" applyAlignment="1">
      <alignment horizontal="left"/>
    </xf>
    <xf numFmtId="0" fontId="2" fillId="10" borderId="17" xfId="0" applyFont="1" applyFill="1" applyBorder="1" applyAlignment="1">
      <alignment horizontal="left"/>
    </xf>
    <xf numFmtId="0" fontId="2" fillId="10" borderId="2" xfId="0" applyFont="1" applyFill="1" applyBorder="1" applyAlignment="1">
      <alignment horizontal="left"/>
    </xf>
    <xf numFmtId="0" fontId="2" fillId="10" borderId="3" xfId="0" applyFont="1" applyFill="1" applyBorder="1" applyAlignment="1">
      <alignment horizontal="left"/>
    </xf>
    <xf numFmtId="164" fontId="2" fillId="10" borderId="1" xfId="1" applyFont="1" applyFill="1" applyBorder="1" applyAlignment="1">
      <alignment horizontal="left"/>
    </xf>
    <xf numFmtId="164" fontId="2" fillId="10" borderId="8" xfId="1" applyFont="1" applyFill="1" applyBorder="1" applyAlignment="1">
      <alignment horizontal="left"/>
    </xf>
    <xf numFmtId="0" fontId="2" fillId="12" borderId="17" xfId="0" applyFont="1" applyFill="1" applyBorder="1" applyAlignment="1">
      <alignment horizontal="left"/>
    </xf>
    <xf numFmtId="0" fontId="2" fillId="12" borderId="2" xfId="0" applyFont="1" applyFill="1" applyBorder="1" applyAlignment="1">
      <alignment horizontal="left"/>
    </xf>
    <xf numFmtId="0" fontId="2" fillId="12" borderId="3" xfId="0" applyFont="1" applyFill="1" applyBorder="1" applyAlignment="1">
      <alignment horizontal="left"/>
    </xf>
    <xf numFmtId="164" fontId="2" fillId="12" borderId="1" xfId="1" applyFont="1" applyFill="1" applyBorder="1" applyAlignment="1">
      <alignment horizontal="left"/>
    </xf>
    <xf numFmtId="164" fontId="2" fillId="12" borderId="8" xfId="1" applyFont="1" applyFill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13" borderId="18" xfId="0" applyFont="1" applyFill="1" applyBorder="1" applyAlignment="1">
      <alignment horizontal="left" vertical="center"/>
    </xf>
    <xf numFmtId="0" fontId="2" fillId="13" borderId="19" xfId="0" applyFont="1" applyFill="1" applyBorder="1" applyAlignment="1">
      <alignment horizontal="left" vertical="center"/>
    </xf>
    <xf numFmtId="0" fontId="2" fillId="13" borderId="20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164" fontId="2" fillId="3" borderId="22" xfId="1" applyFont="1" applyFill="1" applyBorder="1" applyAlignment="1">
      <alignment horizontal="left"/>
    </xf>
    <xf numFmtId="164" fontId="2" fillId="3" borderId="23" xfId="1" applyFont="1" applyFill="1" applyBorder="1" applyAlignment="1">
      <alignment horizontal="left"/>
    </xf>
    <xf numFmtId="0" fontId="2" fillId="9" borderId="17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0" fillId="0" borderId="17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11" borderId="17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13" borderId="13" xfId="0" applyFont="1" applyFill="1" applyBorder="1" applyAlignment="1">
      <alignment horizontal="center"/>
    </xf>
    <xf numFmtId="0" fontId="3" fillId="13" borderId="14" xfId="0" applyFont="1" applyFill="1" applyBorder="1" applyAlignment="1">
      <alignment horizontal="center"/>
    </xf>
    <xf numFmtId="0" fontId="3" fillId="13" borderId="1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1" xfId="0" applyBorder="1" applyAlignment="1"/>
    <xf numFmtId="0" fontId="0" fillId="0" borderId="8" xfId="0" applyBorder="1" applyAlignment="1"/>
    <xf numFmtId="0" fontId="2" fillId="8" borderId="7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8" borderId="7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64" fontId="0" fillId="0" borderId="1" xfId="1" applyFont="1" applyBorder="1" applyAlignment="1">
      <alignment horizontal="left"/>
    </xf>
    <xf numFmtId="164" fontId="0" fillId="0" borderId="8" xfId="1" applyFont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164" fontId="2" fillId="3" borderId="1" xfId="1" applyFont="1" applyFill="1" applyBorder="1" applyAlignment="1">
      <alignment horizontal="center"/>
    </xf>
    <xf numFmtId="164" fontId="2" fillId="3" borderId="8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0" borderId="2" xfId="0" applyBorder="1"/>
    <xf numFmtId="0" fontId="0" fillId="0" borderId="16" xfId="0" applyBorder="1"/>
    <xf numFmtId="0" fontId="2" fillId="2" borderId="1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8" xfId="1" applyFont="1" applyBorder="1" applyAlignment="1">
      <alignment horizontal="center"/>
    </xf>
    <xf numFmtId="0" fontId="0" fillId="14" borderId="0" xfId="0" applyFill="1"/>
    <xf numFmtId="4" fontId="3" fillId="14" borderId="0" xfId="0" applyNumberFormat="1" applyFont="1" applyFill="1"/>
    <xf numFmtId="44" fontId="0" fillId="14" borderId="0" xfId="0" applyNumberFormat="1" applyFill="1"/>
    <xf numFmtId="44" fontId="4" fillId="14" borderId="0" xfId="0" applyNumberFormat="1" applyFont="1" applyFill="1"/>
    <xf numFmtId="0" fontId="0" fillId="0" borderId="0" xfId="0" applyFill="1"/>
    <xf numFmtId="0" fontId="2" fillId="0" borderId="0" xfId="0" applyFont="1" applyFill="1" applyBorder="1" applyAlignment="1">
      <alignment horizontal="center"/>
    </xf>
  </cellXfs>
  <cellStyles count="4">
    <cellStyle name="Moeda" xfId="1" builtinId="4"/>
    <cellStyle name="Moeda 2" xfId="3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91"/>
  <sheetViews>
    <sheetView tabSelected="1" topLeftCell="D1" zoomScale="106" zoomScaleNormal="106" workbookViewId="0">
      <selection activeCell="E44" sqref="E44:E49"/>
    </sheetView>
  </sheetViews>
  <sheetFormatPr defaultRowHeight="14.5"/>
  <cols>
    <col min="1" max="1" width="8.7265625" customWidth="1"/>
    <col min="2" max="2" width="51.453125" customWidth="1"/>
    <col min="3" max="3" width="19.1796875" customWidth="1"/>
    <col min="4" max="4" width="21.26953125" customWidth="1"/>
    <col min="5" max="5" width="12.26953125" customWidth="1"/>
    <col min="6" max="6" width="17.7265625" customWidth="1"/>
    <col min="8" max="8" width="11.453125" bestFit="1" customWidth="1"/>
  </cols>
  <sheetData>
    <row r="1" spans="2:8" ht="35.5" customHeight="1" thickBot="1">
      <c r="G1" s="153"/>
      <c r="H1" s="153"/>
    </row>
    <row r="2" spans="2:8">
      <c r="B2" s="133" t="s">
        <v>76</v>
      </c>
      <c r="C2" s="134"/>
      <c r="D2" s="134"/>
      <c r="E2" s="134"/>
      <c r="F2" s="135"/>
      <c r="G2" s="153"/>
      <c r="H2" s="153"/>
    </row>
    <row r="3" spans="2:8" ht="6" customHeight="1">
      <c r="B3" s="136"/>
      <c r="C3" s="137"/>
      <c r="D3" s="137"/>
      <c r="E3" s="137"/>
      <c r="F3" s="138"/>
      <c r="G3" s="153"/>
      <c r="H3" s="153"/>
    </row>
    <row r="4" spans="2:8">
      <c r="B4" s="139" t="s">
        <v>0</v>
      </c>
      <c r="C4" s="140"/>
      <c r="D4" s="140"/>
      <c r="E4" s="140"/>
      <c r="F4" s="141"/>
      <c r="G4" s="153"/>
      <c r="H4" s="153"/>
    </row>
    <row r="5" spans="2:8">
      <c r="B5" s="5" t="s">
        <v>1</v>
      </c>
      <c r="C5" s="32" t="s">
        <v>48</v>
      </c>
      <c r="D5" s="32" t="s">
        <v>2</v>
      </c>
      <c r="E5" s="142" t="s">
        <v>3</v>
      </c>
      <c r="F5" s="143"/>
      <c r="G5" s="153"/>
      <c r="H5" s="154"/>
    </row>
    <row r="6" spans="2:8">
      <c r="B6" s="34" t="s">
        <v>65</v>
      </c>
      <c r="C6" s="31"/>
      <c r="D6" s="1"/>
      <c r="E6" s="116">
        <f>D6*C6</f>
        <v>0</v>
      </c>
      <c r="F6" s="117"/>
      <c r="G6" s="153"/>
      <c r="H6" s="153"/>
    </row>
    <row r="7" spans="2:8">
      <c r="B7" s="6" t="s">
        <v>7</v>
      </c>
      <c r="C7" s="44"/>
      <c r="D7" s="40"/>
      <c r="E7" s="116"/>
      <c r="F7" s="117"/>
      <c r="G7" s="153"/>
      <c r="H7" s="153"/>
    </row>
    <row r="8" spans="2:8">
      <c r="B8" s="6" t="s">
        <v>80</v>
      </c>
      <c r="C8" s="42"/>
      <c r="D8" s="40"/>
      <c r="E8" s="45"/>
      <c r="F8" s="46"/>
      <c r="G8" s="153"/>
      <c r="H8" s="153"/>
    </row>
    <row r="9" spans="2:8" ht="7.5" customHeight="1">
      <c r="B9" s="6"/>
      <c r="C9" s="31"/>
      <c r="D9" s="40"/>
      <c r="E9" s="116"/>
      <c r="F9" s="117"/>
      <c r="G9" s="153"/>
      <c r="H9" s="153"/>
    </row>
    <row r="10" spans="2:8">
      <c r="B10" s="118" t="s">
        <v>4</v>
      </c>
      <c r="C10" s="93"/>
      <c r="D10" s="94"/>
      <c r="E10" s="119">
        <f>SUM(E6:E9)</f>
        <v>0</v>
      </c>
      <c r="F10" s="120"/>
      <c r="G10" s="153"/>
      <c r="H10" s="153"/>
    </row>
    <row r="11" spans="2:8" ht="6" customHeight="1">
      <c r="B11" s="121"/>
      <c r="C11" s="122"/>
      <c r="D11" s="122"/>
      <c r="E11" s="122"/>
      <c r="F11" s="123"/>
    </row>
    <row r="12" spans="2:8">
      <c r="B12" s="124" t="s">
        <v>6</v>
      </c>
      <c r="C12" s="125"/>
      <c r="D12" s="125"/>
      <c r="E12" s="125"/>
      <c r="F12" s="126"/>
    </row>
    <row r="13" spans="2:8">
      <c r="B13" s="7"/>
      <c r="C13" s="3" t="s">
        <v>10</v>
      </c>
      <c r="D13" s="3" t="s">
        <v>11</v>
      </c>
      <c r="E13" s="3" t="s">
        <v>12</v>
      </c>
      <c r="F13" s="8" t="s">
        <v>13</v>
      </c>
    </row>
    <row r="14" spans="2:8">
      <c r="B14" s="6" t="s">
        <v>64</v>
      </c>
      <c r="C14" s="31"/>
      <c r="D14" s="31"/>
      <c r="E14" s="1"/>
      <c r="F14" s="9">
        <f>E14*D14</f>
        <v>0</v>
      </c>
    </row>
    <row r="15" spans="2:8">
      <c r="B15" s="6" t="s">
        <v>63</v>
      </c>
      <c r="C15" s="31"/>
      <c r="D15" s="31"/>
      <c r="E15" s="1"/>
      <c r="F15" s="9">
        <f>E15*D15-(E6*6%)</f>
        <v>0</v>
      </c>
    </row>
    <row r="16" spans="2:8">
      <c r="B16" s="6" t="s">
        <v>14</v>
      </c>
      <c r="C16" s="31"/>
      <c r="D16" s="31"/>
      <c r="E16" s="1"/>
      <c r="F16" s="9">
        <f>E16*D16*(80%)</f>
        <v>0</v>
      </c>
    </row>
    <row r="17" spans="2:6">
      <c r="B17" s="6" t="s">
        <v>61</v>
      </c>
      <c r="C17" s="31"/>
      <c r="D17" s="31"/>
      <c r="E17" s="1"/>
      <c r="F17" s="9">
        <f t="shared" ref="F17" si="0">E17*D17</f>
        <v>0</v>
      </c>
    </row>
    <row r="18" spans="2:6">
      <c r="B18" s="6" t="s">
        <v>9</v>
      </c>
      <c r="C18" s="43"/>
      <c r="D18" s="43"/>
      <c r="E18" s="1"/>
      <c r="F18" s="9">
        <f t="shared" ref="F18" si="1">E18*D18</f>
        <v>0</v>
      </c>
    </row>
    <row r="19" spans="2:6">
      <c r="B19" s="6" t="s">
        <v>8</v>
      </c>
      <c r="C19" s="31"/>
      <c r="D19" s="31"/>
      <c r="E19" s="1"/>
      <c r="F19" s="9">
        <f>E19*C19</f>
        <v>0</v>
      </c>
    </row>
    <row r="20" spans="2:6">
      <c r="B20" s="127" t="s">
        <v>15</v>
      </c>
      <c r="C20" s="128"/>
      <c r="D20" s="129"/>
      <c r="E20" s="2"/>
      <c r="F20" s="10">
        <f>SUM(F14:F19)</f>
        <v>0</v>
      </c>
    </row>
    <row r="21" spans="2:6" ht="6" customHeight="1">
      <c r="B21" s="121"/>
      <c r="C21" s="122"/>
      <c r="D21" s="122"/>
      <c r="E21" s="122"/>
      <c r="F21" s="123"/>
    </row>
    <row r="22" spans="2:6">
      <c r="B22" s="130" t="s">
        <v>5</v>
      </c>
      <c r="C22" s="131"/>
      <c r="D22" s="131"/>
      <c r="E22" s="131"/>
      <c r="F22" s="132"/>
    </row>
    <row r="23" spans="2:6">
      <c r="B23" s="103" t="s">
        <v>37</v>
      </c>
      <c r="C23" s="104"/>
      <c r="D23" s="105"/>
      <c r="E23" s="4" t="s">
        <v>41</v>
      </c>
      <c r="F23" s="11" t="s">
        <v>42</v>
      </c>
    </row>
    <row r="24" spans="2:6">
      <c r="B24" s="106" t="s">
        <v>16</v>
      </c>
      <c r="C24" s="107"/>
      <c r="D24" s="107"/>
      <c r="E24" s="18"/>
      <c r="F24" s="26">
        <f>E24*$E$10</f>
        <v>0</v>
      </c>
    </row>
    <row r="25" spans="2:6">
      <c r="B25" s="106" t="s">
        <v>17</v>
      </c>
      <c r="C25" s="107"/>
      <c r="D25" s="107"/>
      <c r="E25" s="18"/>
      <c r="F25" s="26">
        <f t="shared" ref="F25:F31" si="2">E25*$E$10</f>
        <v>0</v>
      </c>
    </row>
    <row r="26" spans="2:6">
      <c r="B26" s="106" t="s">
        <v>18</v>
      </c>
      <c r="C26" s="107"/>
      <c r="D26" s="107"/>
      <c r="E26" s="18"/>
      <c r="F26" s="26">
        <f t="shared" si="2"/>
        <v>0</v>
      </c>
    </row>
    <row r="27" spans="2:6">
      <c r="B27" s="106" t="s">
        <v>19</v>
      </c>
      <c r="C27" s="107"/>
      <c r="D27" s="107"/>
      <c r="E27" s="18"/>
      <c r="F27" s="26">
        <f t="shared" si="2"/>
        <v>0</v>
      </c>
    </row>
    <row r="28" spans="2:6">
      <c r="B28" s="106" t="s">
        <v>20</v>
      </c>
      <c r="C28" s="107"/>
      <c r="D28" s="107"/>
      <c r="E28" s="18"/>
      <c r="F28" s="26">
        <f t="shared" si="2"/>
        <v>0</v>
      </c>
    </row>
    <row r="29" spans="2:6">
      <c r="B29" s="106" t="s">
        <v>21</v>
      </c>
      <c r="C29" s="107"/>
      <c r="D29" s="107"/>
      <c r="E29" s="18"/>
      <c r="F29" s="26">
        <f t="shared" si="2"/>
        <v>0</v>
      </c>
    </row>
    <row r="30" spans="2:6">
      <c r="B30" s="106" t="s">
        <v>22</v>
      </c>
      <c r="C30" s="107"/>
      <c r="D30" s="107"/>
      <c r="E30" s="18"/>
      <c r="F30" s="26">
        <f t="shared" si="2"/>
        <v>0</v>
      </c>
    </row>
    <row r="31" spans="2:6">
      <c r="B31" s="106" t="s">
        <v>23</v>
      </c>
      <c r="C31" s="107"/>
      <c r="D31" s="107"/>
      <c r="E31" s="18"/>
      <c r="F31" s="26">
        <f t="shared" si="2"/>
        <v>0</v>
      </c>
    </row>
    <row r="32" spans="2:6">
      <c r="B32" s="101" t="s">
        <v>44</v>
      </c>
      <c r="C32" s="102"/>
      <c r="D32" s="102"/>
      <c r="E32" s="19">
        <f>SUM(E24:E31)</f>
        <v>0</v>
      </c>
      <c r="F32" s="27">
        <f>SUM(F24:F31)</f>
        <v>0</v>
      </c>
    </row>
    <row r="33" spans="2:6">
      <c r="B33" s="103" t="s">
        <v>67</v>
      </c>
      <c r="C33" s="104"/>
      <c r="D33" s="105"/>
      <c r="E33" s="4" t="s">
        <v>41</v>
      </c>
      <c r="F33" s="11" t="s">
        <v>42</v>
      </c>
    </row>
    <row r="34" spans="2:6">
      <c r="B34" s="106" t="s">
        <v>24</v>
      </c>
      <c r="C34" s="107"/>
      <c r="D34" s="107"/>
      <c r="E34" s="18"/>
      <c r="F34" s="26">
        <f>E34*$E$10</f>
        <v>0</v>
      </c>
    </row>
    <row r="35" spans="2:6">
      <c r="B35" s="106" t="s">
        <v>79</v>
      </c>
      <c r="C35" s="107"/>
      <c r="D35" s="107"/>
      <c r="E35" s="18"/>
      <c r="F35" s="26">
        <f>E35*$E$10</f>
        <v>0</v>
      </c>
    </row>
    <row r="36" spans="2:6">
      <c r="B36" s="108" t="s">
        <v>25</v>
      </c>
      <c r="C36" s="109"/>
      <c r="D36" s="109"/>
      <c r="E36" s="20"/>
      <c r="F36" s="28">
        <f>SUM(F34:F35)</f>
        <v>0</v>
      </c>
    </row>
    <row r="37" spans="2:6">
      <c r="B37" s="113" t="s">
        <v>68</v>
      </c>
      <c r="C37" s="115"/>
      <c r="D37" s="115"/>
      <c r="E37" s="21"/>
      <c r="F37" s="26">
        <f>E37*$E$10</f>
        <v>0</v>
      </c>
    </row>
    <row r="38" spans="2:6">
      <c r="B38" s="101" t="s">
        <v>45</v>
      </c>
      <c r="C38" s="102"/>
      <c r="D38" s="102"/>
      <c r="E38" s="19">
        <f>SUM(E36:E37)</f>
        <v>0</v>
      </c>
      <c r="F38" s="27">
        <f>SUM(F36:F37)</f>
        <v>0</v>
      </c>
    </row>
    <row r="39" spans="2:6">
      <c r="B39" s="103" t="s">
        <v>38</v>
      </c>
      <c r="C39" s="104"/>
      <c r="D39" s="105"/>
      <c r="E39" s="4" t="s">
        <v>41</v>
      </c>
      <c r="F39" s="11" t="s">
        <v>42</v>
      </c>
    </row>
    <row r="40" spans="2:6">
      <c r="B40" s="106" t="s">
        <v>26</v>
      </c>
      <c r="C40" s="107"/>
      <c r="D40" s="107"/>
      <c r="E40" s="22"/>
      <c r="F40" s="26">
        <f>E40*$E$10</f>
        <v>0</v>
      </c>
    </row>
    <row r="41" spans="2:6">
      <c r="B41" s="110" t="s">
        <v>58</v>
      </c>
      <c r="C41" s="112"/>
      <c r="D41" s="112"/>
      <c r="E41" s="23"/>
      <c r="F41" s="26">
        <f>E41*$E$10</f>
        <v>0</v>
      </c>
    </row>
    <row r="42" spans="2:6">
      <c r="B42" s="101" t="s">
        <v>46</v>
      </c>
      <c r="C42" s="102"/>
      <c r="D42" s="102"/>
      <c r="E42" s="19">
        <f>SUM(E40:E41)</f>
        <v>0</v>
      </c>
      <c r="F42" s="27">
        <f>SUM(F40:F41)</f>
        <v>0</v>
      </c>
    </row>
    <row r="43" spans="2:6">
      <c r="B43" s="103" t="s">
        <v>39</v>
      </c>
      <c r="C43" s="104"/>
      <c r="D43" s="105"/>
      <c r="E43" s="4" t="s">
        <v>41</v>
      </c>
      <c r="F43" s="11" t="s">
        <v>42</v>
      </c>
    </row>
    <row r="44" spans="2:6">
      <c r="B44" s="106" t="s">
        <v>27</v>
      </c>
      <c r="C44" s="107"/>
      <c r="D44" s="107"/>
      <c r="E44" s="18"/>
      <c r="F44" s="26">
        <f t="shared" ref="F44:F49" si="3">E44*$E$10</f>
        <v>0</v>
      </c>
    </row>
    <row r="45" spans="2:6">
      <c r="B45" s="106" t="s">
        <v>28</v>
      </c>
      <c r="C45" s="107"/>
      <c r="D45" s="107"/>
      <c r="E45" s="18"/>
      <c r="F45" s="26">
        <f t="shared" si="3"/>
        <v>0</v>
      </c>
    </row>
    <row r="46" spans="2:6">
      <c r="B46" s="106" t="s">
        <v>29</v>
      </c>
      <c r="C46" s="107"/>
      <c r="D46" s="107"/>
      <c r="E46" s="18"/>
      <c r="F46" s="26">
        <f t="shared" si="3"/>
        <v>0</v>
      </c>
    </row>
    <row r="47" spans="2:6">
      <c r="B47" s="106" t="s">
        <v>30</v>
      </c>
      <c r="C47" s="107"/>
      <c r="D47" s="107"/>
      <c r="E47" s="18"/>
      <c r="F47" s="26">
        <f t="shared" si="3"/>
        <v>0</v>
      </c>
    </row>
    <row r="48" spans="2:6">
      <c r="B48" s="113" t="s">
        <v>59</v>
      </c>
      <c r="C48" s="114"/>
      <c r="D48" s="114"/>
      <c r="E48" s="21"/>
      <c r="F48" s="26">
        <f t="shared" si="3"/>
        <v>0</v>
      </c>
    </row>
    <row r="49" spans="2:6">
      <c r="B49" s="106" t="s">
        <v>31</v>
      </c>
      <c r="C49" s="107"/>
      <c r="D49" s="107"/>
      <c r="E49" s="18"/>
      <c r="F49" s="26">
        <f t="shared" si="3"/>
        <v>0</v>
      </c>
    </row>
    <row r="50" spans="2:6">
      <c r="B50" s="101" t="s">
        <v>47</v>
      </c>
      <c r="C50" s="102"/>
      <c r="D50" s="102"/>
      <c r="E50" s="19">
        <f>SUM(E44:E49)</f>
        <v>0</v>
      </c>
      <c r="F50" s="27">
        <f>SUM(F44:F49)</f>
        <v>0</v>
      </c>
    </row>
    <row r="51" spans="2:6">
      <c r="B51" s="103" t="s">
        <v>40</v>
      </c>
      <c r="C51" s="104"/>
      <c r="D51" s="105"/>
      <c r="E51" s="4" t="s">
        <v>41</v>
      </c>
      <c r="F51" s="11" t="s">
        <v>42</v>
      </c>
    </row>
    <row r="52" spans="2:6">
      <c r="B52" s="106" t="s">
        <v>32</v>
      </c>
      <c r="C52" s="107"/>
      <c r="D52" s="107"/>
      <c r="E52" s="18"/>
      <c r="F52" s="26">
        <f>E52*$E$10</f>
        <v>0</v>
      </c>
    </row>
    <row r="53" spans="2:6">
      <c r="B53" s="106" t="s">
        <v>33</v>
      </c>
      <c r="C53" s="107"/>
      <c r="D53" s="107"/>
      <c r="E53" s="18"/>
      <c r="F53" s="26">
        <f>E53*$E$10</f>
        <v>0</v>
      </c>
    </row>
    <row r="54" spans="2:6">
      <c r="B54" s="106" t="s">
        <v>34</v>
      </c>
      <c r="C54" s="107"/>
      <c r="D54" s="107"/>
      <c r="E54" s="18"/>
      <c r="F54" s="26">
        <f>E54*$E$10</f>
        <v>0</v>
      </c>
    </row>
    <row r="55" spans="2:6">
      <c r="B55" s="106" t="s">
        <v>35</v>
      </c>
      <c r="C55" s="107"/>
      <c r="D55" s="107"/>
      <c r="E55" s="18"/>
      <c r="F55" s="26">
        <f>E55*$E$10</f>
        <v>0</v>
      </c>
    </row>
    <row r="56" spans="2:6">
      <c r="B56" s="106" t="s">
        <v>36</v>
      </c>
      <c r="C56" s="107"/>
      <c r="D56" s="107"/>
      <c r="E56" s="18"/>
      <c r="F56" s="26">
        <f>E56*$E$10</f>
        <v>0</v>
      </c>
    </row>
    <row r="57" spans="2:6">
      <c r="B57" s="108" t="s">
        <v>25</v>
      </c>
      <c r="C57" s="109"/>
      <c r="D57" s="109"/>
      <c r="E57" s="20"/>
      <c r="F57" s="29">
        <f>SUM(F52:F56)</f>
        <v>0</v>
      </c>
    </row>
    <row r="58" spans="2:6">
      <c r="B58" s="110" t="s">
        <v>60</v>
      </c>
      <c r="C58" s="111"/>
      <c r="D58" s="111"/>
      <c r="E58" s="21"/>
      <c r="F58" s="26">
        <f>E58*$E$10</f>
        <v>0</v>
      </c>
    </row>
    <row r="59" spans="2:6">
      <c r="B59" s="101" t="s">
        <v>43</v>
      </c>
      <c r="C59" s="102"/>
      <c r="D59" s="102"/>
      <c r="E59" s="24"/>
      <c r="F59" s="30">
        <f>SUM(F57:F58)</f>
        <v>0</v>
      </c>
    </row>
    <row r="60" spans="2:6">
      <c r="B60" s="103" t="s">
        <v>49</v>
      </c>
      <c r="C60" s="104"/>
      <c r="D60" s="105"/>
      <c r="E60" s="25">
        <f>SUM(E32,E38,E42,E50,E59)</f>
        <v>0</v>
      </c>
      <c r="F60" s="41">
        <f>E10*E60</f>
        <v>0</v>
      </c>
    </row>
    <row r="61" spans="2:6" ht="6.65" customHeight="1">
      <c r="B61" s="98"/>
      <c r="C61" s="99"/>
      <c r="D61" s="99"/>
      <c r="E61" s="99"/>
      <c r="F61" s="100"/>
    </row>
    <row r="62" spans="2:6">
      <c r="B62" s="80" t="s">
        <v>50</v>
      </c>
      <c r="C62" s="81"/>
      <c r="D62" s="81"/>
      <c r="E62" s="81"/>
      <c r="F62" s="82"/>
    </row>
    <row r="63" spans="2:6">
      <c r="B63" s="83" t="s">
        <v>51</v>
      </c>
      <c r="C63" s="84"/>
      <c r="D63" s="85"/>
      <c r="E63" s="12"/>
      <c r="F63" s="13">
        <f>(SUM($F$20+$E$10+$F$60)*E63)</f>
        <v>0</v>
      </c>
    </row>
    <row r="64" spans="2:6">
      <c r="B64" s="83" t="s">
        <v>52</v>
      </c>
      <c r="C64" s="84"/>
      <c r="D64" s="85"/>
      <c r="E64" s="12"/>
      <c r="F64" s="13">
        <f>(SUM($F$20+$E$10+$F$60)*E64)</f>
        <v>0</v>
      </c>
    </row>
    <row r="65" spans="2:8">
      <c r="B65" s="60" t="s">
        <v>53</v>
      </c>
      <c r="C65" s="61"/>
      <c r="D65" s="62"/>
      <c r="E65" s="15">
        <f>SUM(E63:E64)</f>
        <v>0</v>
      </c>
      <c r="F65" s="14">
        <f>SUM(F63:F64)</f>
        <v>0</v>
      </c>
    </row>
    <row r="66" spans="2:8" ht="6" customHeight="1">
      <c r="B66" s="86"/>
      <c r="C66" s="87"/>
      <c r="D66" s="87"/>
      <c r="E66" s="87"/>
      <c r="F66" s="88"/>
    </row>
    <row r="67" spans="2:8">
      <c r="B67" s="89" t="s">
        <v>54</v>
      </c>
      <c r="C67" s="90"/>
      <c r="D67" s="90"/>
      <c r="E67" s="90"/>
      <c r="F67" s="91"/>
    </row>
    <row r="68" spans="2:8">
      <c r="B68" s="37" t="s">
        <v>55</v>
      </c>
      <c r="C68" s="38"/>
      <c r="D68" s="39"/>
      <c r="E68" s="12"/>
      <c r="F68" s="9">
        <f>E80*E68</f>
        <v>0</v>
      </c>
    </row>
    <row r="69" spans="2:8">
      <c r="B69" s="92" t="s">
        <v>69</v>
      </c>
      <c r="C69" s="93"/>
      <c r="D69" s="94"/>
      <c r="E69" s="12"/>
      <c r="F69" s="9">
        <f>E80*E69</f>
        <v>0</v>
      </c>
    </row>
    <row r="70" spans="2:8">
      <c r="B70" s="92" t="s">
        <v>62</v>
      </c>
      <c r="C70" s="93"/>
      <c r="D70" s="94"/>
      <c r="E70" s="12"/>
      <c r="F70" s="9">
        <f>E80*E70</f>
        <v>0</v>
      </c>
    </row>
    <row r="71" spans="2:8">
      <c r="B71" s="65" t="s">
        <v>57</v>
      </c>
      <c r="C71" s="66"/>
      <c r="D71" s="67"/>
      <c r="E71" s="16">
        <f>SUM(E68:E70)</f>
        <v>0</v>
      </c>
      <c r="F71" s="17">
        <f>E71*E80</f>
        <v>0</v>
      </c>
    </row>
    <row r="72" spans="2:8" ht="9.75" customHeight="1" thickBot="1"/>
    <row r="73" spans="2:8" ht="15" thickBot="1">
      <c r="B73" s="95" t="s">
        <v>56</v>
      </c>
      <c r="C73" s="96"/>
      <c r="D73" s="96"/>
      <c r="E73" s="96"/>
      <c r="F73" s="97"/>
    </row>
    <row r="74" spans="2:8">
      <c r="B74" s="76" t="s">
        <v>4</v>
      </c>
      <c r="C74" s="77"/>
      <c r="D74" s="77"/>
      <c r="E74" s="78">
        <f>E10</f>
        <v>0</v>
      </c>
      <c r="F74" s="79"/>
    </row>
    <row r="75" spans="2:8">
      <c r="B75" s="52" t="s">
        <v>15</v>
      </c>
      <c r="C75" s="53"/>
      <c r="D75" s="53"/>
      <c r="E75" s="54">
        <f>F20</f>
        <v>0</v>
      </c>
      <c r="F75" s="55"/>
    </row>
    <row r="76" spans="2:8">
      <c r="B76" s="56" t="s">
        <v>49</v>
      </c>
      <c r="C76" s="57"/>
      <c r="D76" s="57"/>
      <c r="E76" s="58">
        <f>F60</f>
        <v>0</v>
      </c>
      <c r="F76" s="59"/>
    </row>
    <row r="77" spans="2:8">
      <c r="B77" s="60" t="s">
        <v>53</v>
      </c>
      <c r="C77" s="61"/>
      <c r="D77" s="62"/>
      <c r="E77" s="63">
        <f>F65</f>
        <v>0</v>
      </c>
      <c r="F77" s="64"/>
    </row>
    <row r="78" spans="2:8">
      <c r="B78" s="65" t="s">
        <v>57</v>
      </c>
      <c r="C78" s="66"/>
      <c r="D78" s="67"/>
      <c r="E78" s="68">
        <f>F71</f>
        <v>0</v>
      </c>
      <c r="F78" s="69"/>
    </row>
    <row r="79" spans="2:8" ht="9" customHeight="1">
      <c r="B79" s="70"/>
      <c r="C79" s="71"/>
      <c r="D79" s="71"/>
      <c r="E79" s="71"/>
      <c r="F79" s="72"/>
      <c r="H79" s="33"/>
    </row>
    <row r="80" spans="2:8" ht="15" thickBot="1">
      <c r="B80" s="73" t="s">
        <v>73</v>
      </c>
      <c r="C80" s="74"/>
      <c r="D80" s="75"/>
      <c r="E80" s="50">
        <f>(SUM(E74:F77)/(1-E71))</f>
        <v>0</v>
      </c>
      <c r="F80" s="51"/>
    </row>
    <row r="81" spans="2:7" ht="15" thickBot="1">
      <c r="B81" s="47" t="s">
        <v>75</v>
      </c>
      <c r="C81" s="48"/>
      <c r="D81" s="49"/>
      <c r="E81" s="50">
        <f>E80*4</f>
        <v>0</v>
      </c>
      <c r="F81" s="51"/>
    </row>
    <row r="83" spans="2:7">
      <c r="D83" s="149"/>
      <c r="E83" s="150"/>
      <c r="F83" s="150"/>
      <c r="G83" s="149"/>
    </row>
    <row r="84" spans="2:7">
      <c r="D84" s="149"/>
      <c r="E84" s="149"/>
      <c r="F84" s="149"/>
      <c r="G84" s="149"/>
    </row>
    <row r="85" spans="2:7">
      <c r="D85" s="151"/>
      <c r="E85" s="149"/>
      <c r="F85" s="151"/>
      <c r="G85" s="149"/>
    </row>
    <row r="86" spans="2:7">
      <c r="D86" s="149"/>
      <c r="E86" s="149"/>
      <c r="F86" s="149"/>
      <c r="G86" s="149"/>
    </row>
    <row r="87" spans="2:7">
      <c r="D87" s="149"/>
      <c r="E87" s="149"/>
      <c r="F87" s="149"/>
      <c r="G87" s="149"/>
    </row>
    <row r="88" spans="2:7">
      <c r="D88" s="149"/>
      <c r="E88" s="152"/>
      <c r="F88" s="149"/>
      <c r="G88" s="152"/>
    </row>
    <row r="89" spans="2:7">
      <c r="D89" s="149"/>
      <c r="E89" s="149"/>
      <c r="F89" s="149"/>
      <c r="G89" s="149"/>
    </row>
    <row r="90" spans="2:7">
      <c r="D90" s="149"/>
      <c r="E90" s="149"/>
      <c r="F90" s="149"/>
      <c r="G90" s="149"/>
    </row>
    <row r="91" spans="2:7">
      <c r="D91" s="149"/>
      <c r="E91" s="149"/>
      <c r="F91" s="149"/>
      <c r="G91" s="149"/>
    </row>
  </sheetData>
  <mergeCells count="79">
    <mergeCell ref="E7:F7"/>
    <mergeCell ref="B2:F2"/>
    <mergeCell ref="B3:F3"/>
    <mergeCell ref="B4:F4"/>
    <mergeCell ref="E5:F5"/>
    <mergeCell ref="E6:F6"/>
    <mergeCell ref="B25:D25"/>
    <mergeCell ref="E9:F9"/>
    <mergeCell ref="B10:D10"/>
    <mergeCell ref="E10:F10"/>
    <mergeCell ref="B11:F11"/>
    <mergeCell ref="B12:F12"/>
    <mergeCell ref="B20:D20"/>
    <mergeCell ref="B21:F21"/>
    <mergeCell ref="B22:F22"/>
    <mergeCell ref="B23:D23"/>
    <mergeCell ref="B24:D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61:F61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7:F67"/>
    <mergeCell ref="B69:D69"/>
    <mergeCell ref="B70:D70"/>
    <mergeCell ref="B71:D71"/>
    <mergeCell ref="B73:F73"/>
    <mergeCell ref="B62:F62"/>
    <mergeCell ref="B63:D63"/>
    <mergeCell ref="B64:D64"/>
    <mergeCell ref="B65:D65"/>
    <mergeCell ref="B66:F66"/>
    <mergeCell ref="E8:F8"/>
    <mergeCell ref="B81:D81"/>
    <mergeCell ref="E81:F81"/>
    <mergeCell ref="B75:D75"/>
    <mergeCell ref="E75:F75"/>
    <mergeCell ref="B76:D76"/>
    <mergeCell ref="E76:F76"/>
    <mergeCell ref="B77:D77"/>
    <mergeCell ref="E77:F77"/>
    <mergeCell ref="B78:D78"/>
    <mergeCell ref="E78:F78"/>
    <mergeCell ref="B79:F79"/>
    <mergeCell ref="B80:D80"/>
    <mergeCell ref="E80:F80"/>
    <mergeCell ref="B74:D74"/>
    <mergeCell ref="E74:F74"/>
  </mergeCells>
  <printOptions horizontalCentered="1" verticalCentered="1"/>
  <pageMargins left="0.45" right="0.19" top="0.45" bottom="0.44" header="0.57999999999999996" footer="0.3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78"/>
  <sheetViews>
    <sheetView zoomScale="106" zoomScaleNormal="106" workbookViewId="0">
      <selection activeCell="A12" sqref="A12"/>
    </sheetView>
  </sheetViews>
  <sheetFormatPr defaultRowHeight="14.5"/>
  <cols>
    <col min="1" max="1" width="8" customWidth="1"/>
    <col min="2" max="2" width="51.453125" customWidth="1"/>
    <col min="3" max="3" width="19.1796875" customWidth="1"/>
    <col min="4" max="4" width="21.26953125" customWidth="1"/>
    <col min="5" max="5" width="12.26953125" customWidth="1"/>
    <col min="6" max="6" width="17.7265625" customWidth="1"/>
    <col min="8" max="8" width="11.453125" bestFit="1" customWidth="1"/>
  </cols>
  <sheetData>
    <row r="1" spans="2:6" ht="35.5" customHeight="1" thickBot="1"/>
    <row r="2" spans="2:6">
      <c r="B2" s="133" t="s">
        <v>77</v>
      </c>
      <c r="C2" s="134"/>
      <c r="D2" s="134"/>
      <c r="E2" s="134"/>
      <c r="F2" s="135"/>
    </row>
    <row r="3" spans="2:6" ht="3.75" customHeight="1">
      <c r="B3" s="144"/>
      <c r="C3" s="145"/>
      <c r="D3" s="145"/>
      <c r="E3" s="145"/>
      <c r="F3" s="146"/>
    </row>
    <row r="4" spans="2:6">
      <c r="B4" s="139" t="s">
        <v>0</v>
      </c>
      <c r="C4" s="140"/>
      <c r="D4" s="140"/>
      <c r="E4" s="140"/>
      <c r="F4" s="141"/>
    </row>
    <row r="5" spans="2:6">
      <c r="B5" s="5" t="s">
        <v>1</v>
      </c>
      <c r="C5" s="35" t="s">
        <v>48</v>
      </c>
      <c r="D5" s="35" t="s">
        <v>2</v>
      </c>
      <c r="E5" s="142" t="s">
        <v>3</v>
      </c>
      <c r="F5" s="143"/>
    </row>
    <row r="6" spans="2:6" ht="16.5" customHeight="1">
      <c r="B6" s="34" t="s">
        <v>66</v>
      </c>
      <c r="C6" s="36"/>
      <c r="D6" s="1"/>
      <c r="E6" s="147">
        <f>D6*C6</f>
        <v>0</v>
      </c>
      <c r="F6" s="148"/>
    </row>
    <row r="7" spans="2:6">
      <c r="B7" s="118" t="s">
        <v>4</v>
      </c>
      <c r="C7" s="93"/>
      <c r="D7" s="94"/>
      <c r="E7" s="119">
        <f>SUM(E6:E6)</f>
        <v>0</v>
      </c>
      <c r="F7" s="120"/>
    </row>
    <row r="8" spans="2:6" ht="6" customHeight="1">
      <c r="B8" s="121"/>
      <c r="C8" s="122"/>
      <c r="D8" s="122"/>
      <c r="E8" s="122"/>
      <c r="F8" s="123"/>
    </row>
    <row r="9" spans="2:6">
      <c r="B9" s="124" t="s">
        <v>6</v>
      </c>
      <c r="C9" s="125"/>
      <c r="D9" s="125"/>
      <c r="E9" s="125"/>
      <c r="F9" s="126"/>
    </row>
    <row r="10" spans="2:6">
      <c r="B10" s="7"/>
      <c r="C10" s="3" t="s">
        <v>10</v>
      </c>
      <c r="D10" s="3" t="s">
        <v>11</v>
      </c>
      <c r="E10" s="3" t="s">
        <v>12</v>
      </c>
      <c r="F10" s="8" t="s">
        <v>13</v>
      </c>
    </row>
    <row r="11" spans="2:6">
      <c r="B11" s="6" t="s">
        <v>64</v>
      </c>
      <c r="C11" s="36"/>
      <c r="D11" s="36"/>
      <c r="E11" s="1"/>
      <c r="F11" s="9"/>
    </row>
    <row r="12" spans="2:6">
      <c r="B12" s="6" t="s">
        <v>63</v>
      </c>
      <c r="C12" s="36"/>
      <c r="D12" s="36"/>
      <c r="E12" s="1"/>
      <c r="F12" s="9"/>
    </row>
    <row r="13" spans="2:6">
      <c r="B13" s="6" t="s">
        <v>14</v>
      </c>
      <c r="C13" s="36"/>
      <c r="D13" s="36"/>
      <c r="E13" s="1"/>
      <c r="F13" s="9"/>
    </row>
    <row r="14" spans="2:6">
      <c r="B14" s="6" t="s">
        <v>61</v>
      </c>
      <c r="C14" s="36"/>
      <c r="D14" s="36"/>
      <c r="E14" s="1"/>
      <c r="F14" s="9"/>
    </row>
    <row r="15" spans="2:6">
      <c r="B15" s="6" t="s">
        <v>9</v>
      </c>
      <c r="C15" s="43"/>
      <c r="D15" s="43"/>
      <c r="E15" s="1"/>
      <c r="F15" s="9"/>
    </row>
    <row r="16" spans="2:6">
      <c r="B16" s="6" t="s">
        <v>8</v>
      </c>
      <c r="C16" s="36"/>
      <c r="D16" s="36"/>
      <c r="E16" s="1"/>
      <c r="F16" s="9"/>
    </row>
    <row r="17" spans="2:6">
      <c r="B17" s="127" t="s">
        <v>15</v>
      </c>
      <c r="C17" s="128"/>
      <c r="D17" s="129"/>
      <c r="E17" s="2"/>
      <c r="F17" s="10">
        <f>SUM(F11:F16)</f>
        <v>0</v>
      </c>
    </row>
    <row r="18" spans="2:6" ht="6" customHeight="1">
      <c r="B18" s="121"/>
      <c r="C18" s="122"/>
      <c r="D18" s="122"/>
      <c r="E18" s="122"/>
      <c r="F18" s="123"/>
    </row>
    <row r="19" spans="2:6">
      <c r="B19" s="130" t="s">
        <v>5</v>
      </c>
      <c r="C19" s="131"/>
      <c r="D19" s="131"/>
      <c r="E19" s="131"/>
      <c r="F19" s="132"/>
    </row>
    <row r="20" spans="2:6">
      <c r="B20" s="103" t="s">
        <v>37</v>
      </c>
      <c r="C20" s="104"/>
      <c r="D20" s="105"/>
      <c r="E20" s="4" t="s">
        <v>41</v>
      </c>
      <c r="F20" s="11" t="s">
        <v>42</v>
      </c>
    </row>
    <row r="21" spans="2:6">
      <c r="B21" s="106" t="s">
        <v>16</v>
      </c>
      <c r="C21" s="107"/>
      <c r="D21" s="107"/>
      <c r="E21" s="18"/>
      <c r="F21" s="26"/>
    </row>
    <row r="22" spans="2:6">
      <c r="B22" s="106" t="s">
        <v>17</v>
      </c>
      <c r="C22" s="107"/>
      <c r="D22" s="107"/>
      <c r="E22" s="18"/>
      <c r="F22" s="26"/>
    </row>
    <row r="23" spans="2:6">
      <c r="B23" s="106" t="s">
        <v>18</v>
      </c>
      <c r="C23" s="107"/>
      <c r="D23" s="107"/>
      <c r="E23" s="18"/>
      <c r="F23" s="26"/>
    </row>
    <row r="24" spans="2:6">
      <c r="B24" s="106" t="s">
        <v>19</v>
      </c>
      <c r="C24" s="107"/>
      <c r="D24" s="107"/>
      <c r="E24" s="18"/>
      <c r="F24" s="26"/>
    </row>
    <row r="25" spans="2:6">
      <c r="B25" s="106" t="s">
        <v>20</v>
      </c>
      <c r="C25" s="107"/>
      <c r="D25" s="107"/>
      <c r="E25" s="18"/>
      <c r="F25" s="26"/>
    </row>
    <row r="26" spans="2:6">
      <c r="B26" s="106" t="s">
        <v>21</v>
      </c>
      <c r="C26" s="107"/>
      <c r="D26" s="107"/>
      <c r="E26" s="18"/>
      <c r="F26" s="26"/>
    </row>
    <row r="27" spans="2:6">
      <c r="B27" s="106" t="s">
        <v>22</v>
      </c>
      <c r="C27" s="107"/>
      <c r="D27" s="107"/>
      <c r="E27" s="18"/>
      <c r="F27" s="26"/>
    </row>
    <row r="28" spans="2:6">
      <c r="B28" s="106" t="s">
        <v>23</v>
      </c>
      <c r="C28" s="107"/>
      <c r="D28" s="107"/>
      <c r="E28" s="18"/>
      <c r="F28" s="26"/>
    </row>
    <row r="29" spans="2:6">
      <c r="B29" s="101" t="s">
        <v>44</v>
      </c>
      <c r="C29" s="102"/>
      <c r="D29" s="102"/>
      <c r="E29" s="19"/>
      <c r="F29" s="27">
        <f>SUM(F21:F28)</f>
        <v>0</v>
      </c>
    </row>
    <row r="30" spans="2:6">
      <c r="B30" s="103" t="s">
        <v>67</v>
      </c>
      <c r="C30" s="104"/>
      <c r="D30" s="105"/>
      <c r="E30" s="4" t="s">
        <v>41</v>
      </c>
      <c r="F30" s="11" t="s">
        <v>42</v>
      </c>
    </row>
    <row r="31" spans="2:6">
      <c r="B31" s="106" t="s">
        <v>24</v>
      </c>
      <c r="C31" s="107"/>
      <c r="D31" s="107"/>
      <c r="E31" s="18"/>
      <c r="F31" s="26"/>
    </row>
    <row r="32" spans="2:6">
      <c r="B32" s="106" t="s">
        <v>79</v>
      </c>
      <c r="C32" s="107"/>
      <c r="D32" s="107"/>
      <c r="E32" s="18"/>
      <c r="F32" s="26"/>
    </row>
    <row r="33" spans="2:6">
      <c r="B33" s="108" t="s">
        <v>25</v>
      </c>
      <c r="C33" s="109"/>
      <c r="D33" s="109"/>
      <c r="E33" s="20"/>
      <c r="F33" s="28"/>
    </row>
    <row r="34" spans="2:6">
      <c r="B34" s="113" t="s">
        <v>68</v>
      </c>
      <c r="C34" s="115"/>
      <c r="D34" s="115"/>
      <c r="E34" s="21"/>
      <c r="F34" s="26"/>
    </row>
    <row r="35" spans="2:6">
      <c r="B35" s="101" t="s">
        <v>45</v>
      </c>
      <c r="C35" s="102"/>
      <c r="D35" s="102"/>
      <c r="E35" s="19"/>
      <c r="F35" s="27"/>
    </row>
    <row r="36" spans="2:6">
      <c r="B36" s="103" t="s">
        <v>38</v>
      </c>
      <c r="C36" s="104"/>
      <c r="D36" s="105"/>
      <c r="E36" s="4" t="s">
        <v>41</v>
      </c>
      <c r="F36" s="11" t="s">
        <v>42</v>
      </c>
    </row>
    <row r="37" spans="2:6">
      <c r="B37" s="106" t="s">
        <v>26</v>
      </c>
      <c r="C37" s="107"/>
      <c r="D37" s="107"/>
      <c r="E37" s="22"/>
      <c r="F37" s="26"/>
    </row>
    <row r="38" spans="2:6">
      <c r="B38" s="110" t="s">
        <v>58</v>
      </c>
      <c r="C38" s="112"/>
      <c r="D38" s="112"/>
      <c r="E38" s="23"/>
      <c r="F38" s="26"/>
    </row>
    <row r="39" spans="2:6">
      <c r="B39" s="101" t="s">
        <v>46</v>
      </c>
      <c r="C39" s="102"/>
      <c r="D39" s="102"/>
      <c r="E39" s="19"/>
      <c r="F39" s="27"/>
    </row>
    <row r="40" spans="2:6">
      <c r="B40" s="103" t="s">
        <v>39</v>
      </c>
      <c r="C40" s="104"/>
      <c r="D40" s="105"/>
      <c r="E40" s="4" t="s">
        <v>41</v>
      </c>
      <c r="F40" s="11" t="s">
        <v>42</v>
      </c>
    </row>
    <row r="41" spans="2:6">
      <c r="B41" s="106" t="s">
        <v>27</v>
      </c>
      <c r="C41" s="107"/>
      <c r="D41" s="107"/>
      <c r="E41" s="18"/>
      <c r="F41" s="26">
        <f t="shared" ref="F41:F46" si="0">E41*$E$7</f>
        <v>0</v>
      </c>
    </row>
    <row r="42" spans="2:6">
      <c r="B42" s="106" t="s">
        <v>28</v>
      </c>
      <c r="C42" s="107"/>
      <c r="D42" s="107"/>
      <c r="E42" s="18"/>
      <c r="F42" s="26">
        <f t="shared" si="0"/>
        <v>0</v>
      </c>
    </row>
    <row r="43" spans="2:6">
      <c r="B43" s="106" t="s">
        <v>29</v>
      </c>
      <c r="C43" s="107"/>
      <c r="D43" s="107"/>
      <c r="E43" s="18"/>
      <c r="F43" s="26">
        <f t="shared" si="0"/>
        <v>0</v>
      </c>
    </row>
    <row r="44" spans="2:6">
      <c r="B44" s="106" t="s">
        <v>30</v>
      </c>
      <c r="C44" s="107"/>
      <c r="D44" s="107"/>
      <c r="E44" s="18"/>
      <c r="F44" s="26">
        <f t="shared" si="0"/>
        <v>0</v>
      </c>
    </row>
    <row r="45" spans="2:6">
      <c r="B45" s="113" t="s">
        <v>59</v>
      </c>
      <c r="C45" s="114"/>
      <c r="D45" s="114"/>
      <c r="E45" s="21"/>
      <c r="F45" s="26">
        <f t="shared" si="0"/>
        <v>0</v>
      </c>
    </row>
    <row r="46" spans="2:6">
      <c r="B46" s="106" t="s">
        <v>31</v>
      </c>
      <c r="C46" s="107"/>
      <c r="D46" s="107"/>
      <c r="E46" s="18"/>
      <c r="F46" s="26">
        <f t="shared" si="0"/>
        <v>0</v>
      </c>
    </row>
    <row r="47" spans="2:6">
      <c r="B47" s="101" t="s">
        <v>47</v>
      </c>
      <c r="C47" s="102"/>
      <c r="D47" s="102"/>
      <c r="E47" s="19"/>
      <c r="F47" s="27">
        <f>SUM(F41:F46)</f>
        <v>0</v>
      </c>
    </row>
    <row r="48" spans="2:6">
      <c r="B48" s="103" t="s">
        <v>40</v>
      </c>
      <c r="C48" s="104"/>
      <c r="D48" s="105"/>
      <c r="E48" s="4" t="s">
        <v>41</v>
      </c>
      <c r="F48" s="11" t="s">
        <v>42</v>
      </c>
    </row>
    <row r="49" spans="2:6">
      <c r="B49" s="106" t="s">
        <v>32</v>
      </c>
      <c r="C49" s="107"/>
      <c r="D49" s="107"/>
      <c r="E49" s="18"/>
      <c r="F49" s="26">
        <f>E49*$E$7</f>
        <v>0</v>
      </c>
    </row>
    <row r="50" spans="2:6">
      <c r="B50" s="106" t="s">
        <v>33</v>
      </c>
      <c r="C50" s="107"/>
      <c r="D50" s="107"/>
      <c r="E50" s="18"/>
      <c r="F50" s="26">
        <f>E50*$E$7</f>
        <v>0</v>
      </c>
    </row>
    <row r="51" spans="2:6">
      <c r="B51" s="106" t="s">
        <v>34</v>
      </c>
      <c r="C51" s="107"/>
      <c r="D51" s="107"/>
      <c r="E51" s="18"/>
      <c r="F51" s="26">
        <f>E51*$E$7</f>
        <v>0</v>
      </c>
    </row>
    <row r="52" spans="2:6">
      <c r="B52" s="106" t="s">
        <v>35</v>
      </c>
      <c r="C52" s="107"/>
      <c r="D52" s="107"/>
      <c r="E52" s="18"/>
      <c r="F52" s="26">
        <f>E52*$E$7</f>
        <v>0</v>
      </c>
    </row>
    <row r="53" spans="2:6">
      <c r="B53" s="106" t="s">
        <v>36</v>
      </c>
      <c r="C53" s="107"/>
      <c r="D53" s="107"/>
      <c r="E53" s="18"/>
      <c r="F53" s="26">
        <f>E53*$E$7</f>
        <v>0</v>
      </c>
    </row>
    <row r="54" spans="2:6">
      <c r="B54" s="108" t="s">
        <v>25</v>
      </c>
      <c r="C54" s="109"/>
      <c r="D54" s="109"/>
      <c r="E54" s="20"/>
      <c r="F54" s="29">
        <f>SUM(F49:F53)</f>
        <v>0</v>
      </c>
    </row>
    <row r="55" spans="2:6">
      <c r="B55" s="110" t="s">
        <v>60</v>
      </c>
      <c r="C55" s="111"/>
      <c r="D55" s="111"/>
      <c r="E55" s="21"/>
      <c r="F55" s="26">
        <f>E55*$E$7</f>
        <v>0</v>
      </c>
    </row>
    <row r="56" spans="2:6">
      <c r="B56" s="101" t="s">
        <v>43</v>
      </c>
      <c r="C56" s="102"/>
      <c r="D56" s="102"/>
      <c r="E56" s="24"/>
      <c r="F56" s="30">
        <f>SUM(F54:F55)</f>
        <v>0</v>
      </c>
    </row>
    <row r="57" spans="2:6">
      <c r="B57" s="103" t="s">
        <v>49</v>
      </c>
      <c r="C57" s="104"/>
      <c r="D57" s="105"/>
      <c r="E57" s="25">
        <f>SUM(E29,E35,E39,E47,E56)</f>
        <v>0</v>
      </c>
      <c r="F57" s="41">
        <f>E7*E57</f>
        <v>0</v>
      </c>
    </row>
    <row r="58" spans="2:6" ht="6.65" customHeight="1">
      <c r="B58" s="98"/>
      <c r="C58" s="99"/>
      <c r="D58" s="99"/>
      <c r="E58" s="99"/>
      <c r="F58" s="100"/>
    </row>
    <row r="59" spans="2:6">
      <c r="B59" s="80" t="s">
        <v>50</v>
      </c>
      <c r="C59" s="81"/>
      <c r="D59" s="81"/>
      <c r="E59" s="81"/>
      <c r="F59" s="82"/>
    </row>
    <row r="60" spans="2:6">
      <c r="B60" s="83" t="s">
        <v>51</v>
      </c>
      <c r="C60" s="84"/>
      <c r="D60" s="85"/>
      <c r="E60" s="12"/>
      <c r="F60" s="13">
        <f>(SUM($F$17+$E$7+$F$57)*E60)</f>
        <v>0</v>
      </c>
    </row>
    <row r="61" spans="2:6">
      <c r="B61" s="83" t="s">
        <v>52</v>
      </c>
      <c r="C61" s="84"/>
      <c r="D61" s="85"/>
      <c r="E61" s="12"/>
      <c r="F61" s="13">
        <f>(SUM($F$17+$E$7+$F$57)*E61)</f>
        <v>0</v>
      </c>
    </row>
    <row r="62" spans="2:6">
      <c r="B62" s="60" t="s">
        <v>53</v>
      </c>
      <c r="C62" s="61"/>
      <c r="D62" s="62"/>
      <c r="E62" s="15">
        <f>SUM(E60:E61)</f>
        <v>0</v>
      </c>
      <c r="F62" s="14">
        <f>SUM(F60:F61)</f>
        <v>0</v>
      </c>
    </row>
    <row r="63" spans="2:6" ht="6" customHeight="1">
      <c r="B63" s="86"/>
      <c r="C63" s="87"/>
      <c r="D63" s="87"/>
      <c r="E63" s="87"/>
      <c r="F63" s="88"/>
    </row>
    <row r="64" spans="2:6">
      <c r="B64" s="89" t="s">
        <v>54</v>
      </c>
      <c r="C64" s="90"/>
      <c r="D64" s="90"/>
      <c r="E64" s="90"/>
      <c r="F64" s="91"/>
    </row>
    <row r="65" spans="2:8">
      <c r="B65" s="37" t="s">
        <v>55</v>
      </c>
      <c r="C65" s="38"/>
      <c r="D65" s="39"/>
      <c r="E65" s="12"/>
      <c r="F65" s="9">
        <f>E77*E65</f>
        <v>0</v>
      </c>
    </row>
    <row r="66" spans="2:8">
      <c r="B66" s="92" t="s">
        <v>69</v>
      </c>
      <c r="C66" s="93"/>
      <c r="D66" s="94"/>
      <c r="E66" s="12"/>
      <c r="F66" s="9">
        <f>E77*E66</f>
        <v>0</v>
      </c>
    </row>
    <row r="67" spans="2:8">
      <c r="B67" s="92" t="s">
        <v>62</v>
      </c>
      <c r="C67" s="93"/>
      <c r="D67" s="94"/>
      <c r="E67" s="12"/>
      <c r="F67" s="9">
        <f>E77*E67</f>
        <v>0</v>
      </c>
    </row>
    <row r="68" spans="2:8">
      <c r="B68" s="65" t="s">
        <v>57</v>
      </c>
      <c r="C68" s="66"/>
      <c r="D68" s="67"/>
      <c r="E68" s="16">
        <f>SUM(E65:E67)</f>
        <v>0</v>
      </c>
      <c r="F68" s="17">
        <f>E68*E77</f>
        <v>0</v>
      </c>
    </row>
    <row r="69" spans="2:8" ht="15" thickBot="1"/>
    <row r="70" spans="2:8" ht="15" thickBot="1">
      <c r="B70" s="95" t="s">
        <v>56</v>
      </c>
      <c r="C70" s="96"/>
      <c r="D70" s="96"/>
      <c r="E70" s="96"/>
      <c r="F70" s="97"/>
    </row>
    <row r="71" spans="2:8">
      <c r="B71" s="76" t="s">
        <v>4</v>
      </c>
      <c r="C71" s="77"/>
      <c r="D71" s="77"/>
      <c r="E71" s="78">
        <f>E7</f>
        <v>0</v>
      </c>
      <c r="F71" s="79"/>
    </row>
    <row r="72" spans="2:8">
      <c r="B72" s="52" t="s">
        <v>15</v>
      </c>
      <c r="C72" s="53"/>
      <c r="D72" s="53"/>
      <c r="E72" s="54">
        <f>F17</f>
        <v>0</v>
      </c>
      <c r="F72" s="55"/>
    </row>
    <row r="73" spans="2:8">
      <c r="B73" s="56" t="s">
        <v>49</v>
      </c>
      <c r="C73" s="57"/>
      <c r="D73" s="57"/>
      <c r="E73" s="58">
        <f>F57</f>
        <v>0</v>
      </c>
      <c r="F73" s="59"/>
    </row>
    <row r="74" spans="2:8">
      <c r="B74" s="60" t="s">
        <v>53</v>
      </c>
      <c r="C74" s="61"/>
      <c r="D74" s="62"/>
      <c r="E74" s="63">
        <f>F62</f>
        <v>0</v>
      </c>
      <c r="F74" s="64"/>
    </row>
    <row r="75" spans="2:8">
      <c r="B75" s="65" t="s">
        <v>57</v>
      </c>
      <c r="C75" s="66"/>
      <c r="D75" s="67"/>
      <c r="E75" s="68">
        <f>F68</f>
        <v>0</v>
      </c>
      <c r="F75" s="69"/>
    </row>
    <row r="76" spans="2:8">
      <c r="B76" s="70"/>
      <c r="C76" s="71"/>
      <c r="D76" s="71"/>
      <c r="E76" s="71"/>
      <c r="F76" s="72"/>
      <c r="H76" s="33"/>
    </row>
    <row r="77" spans="2:8" ht="15" thickBot="1">
      <c r="B77" s="73" t="s">
        <v>74</v>
      </c>
      <c r="C77" s="74"/>
      <c r="D77" s="75"/>
      <c r="E77" s="50">
        <f>(SUM(E71:F74)/(1-E68))</f>
        <v>0</v>
      </c>
      <c r="F77" s="51"/>
    </row>
    <row r="78" spans="2:8" ht="15" thickBot="1">
      <c r="B78" s="47" t="s">
        <v>70</v>
      </c>
      <c r="C78" s="48"/>
      <c r="D78" s="49"/>
      <c r="E78" s="50">
        <f>E77*4</f>
        <v>0</v>
      </c>
      <c r="F78" s="51"/>
    </row>
  </sheetData>
  <mergeCells count="76">
    <mergeCell ref="B17:D17"/>
    <mergeCell ref="B2:F2"/>
    <mergeCell ref="B3:F3"/>
    <mergeCell ref="B4:F4"/>
    <mergeCell ref="E5:F5"/>
    <mergeCell ref="E6:F6"/>
    <mergeCell ref="B7:D7"/>
    <mergeCell ref="E7:F7"/>
    <mergeCell ref="B8:F8"/>
    <mergeCell ref="B9:F9"/>
    <mergeCell ref="B29:D29"/>
    <mergeCell ref="B18:F18"/>
    <mergeCell ref="B19:F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64:F64"/>
    <mergeCell ref="B53:D53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9:F59"/>
    <mergeCell ref="B60:D60"/>
    <mergeCell ref="B61:D61"/>
    <mergeCell ref="B62:D62"/>
    <mergeCell ref="B63:F63"/>
    <mergeCell ref="B54:D54"/>
    <mergeCell ref="B55:D55"/>
    <mergeCell ref="B56:D56"/>
    <mergeCell ref="B57:D57"/>
    <mergeCell ref="B58:F58"/>
    <mergeCell ref="B66:D66"/>
    <mergeCell ref="B67:D67"/>
    <mergeCell ref="B68:D68"/>
    <mergeCell ref="B70:F70"/>
    <mergeCell ref="B71:D71"/>
    <mergeCell ref="E71:F71"/>
    <mergeCell ref="B78:D78"/>
    <mergeCell ref="E78:F78"/>
    <mergeCell ref="B72:D72"/>
    <mergeCell ref="E72:F72"/>
    <mergeCell ref="B73:D73"/>
    <mergeCell ref="E73:F73"/>
    <mergeCell ref="B74:D74"/>
    <mergeCell ref="E74:F74"/>
    <mergeCell ref="B75:D75"/>
    <mergeCell ref="E75:F75"/>
    <mergeCell ref="B76:F76"/>
    <mergeCell ref="B77:D77"/>
    <mergeCell ref="E77:F77"/>
  </mergeCells>
  <printOptions horizontalCentered="1" verticalCentered="1"/>
  <pageMargins left="0.36" right="0.5" top="0.56000000000000005" bottom="0.45" header="0.9055118110236221" footer="0.4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77"/>
  <sheetViews>
    <sheetView topLeftCell="A61" zoomScale="106" zoomScaleNormal="106" workbookViewId="0">
      <selection activeCell="C6" sqref="C6"/>
    </sheetView>
  </sheetViews>
  <sheetFormatPr defaultRowHeight="14.5"/>
  <cols>
    <col min="1" max="1" width="8.453125" customWidth="1"/>
    <col min="2" max="2" width="51.453125" customWidth="1"/>
    <col min="3" max="3" width="19.1796875" customWidth="1"/>
    <col min="4" max="4" width="21.26953125" customWidth="1"/>
    <col min="5" max="5" width="12.26953125" customWidth="1"/>
    <col min="6" max="6" width="17.7265625" customWidth="1"/>
    <col min="8" max="8" width="11.453125" bestFit="1" customWidth="1"/>
  </cols>
  <sheetData>
    <row r="1" spans="2:6" ht="35.5" customHeight="1" thickBot="1"/>
    <row r="2" spans="2:6">
      <c r="B2" s="133" t="s">
        <v>78</v>
      </c>
      <c r="C2" s="134"/>
      <c r="D2" s="134"/>
      <c r="E2" s="134"/>
      <c r="F2" s="135"/>
    </row>
    <row r="3" spans="2:6" ht="3" customHeight="1">
      <c r="B3" s="144"/>
      <c r="C3" s="145"/>
      <c r="D3" s="145"/>
      <c r="E3" s="145"/>
      <c r="F3" s="146"/>
    </row>
    <row r="4" spans="2:6">
      <c r="B4" s="139" t="s">
        <v>0</v>
      </c>
      <c r="C4" s="140"/>
      <c r="D4" s="140"/>
      <c r="E4" s="140"/>
      <c r="F4" s="141"/>
    </row>
    <row r="5" spans="2:6">
      <c r="B5" s="5" t="s">
        <v>1</v>
      </c>
      <c r="C5" s="35" t="s">
        <v>48</v>
      </c>
      <c r="D5" s="35" t="s">
        <v>2</v>
      </c>
      <c r="E5" s="142" t="s">
        <v>3</v>
      </c>
      <c r="F5" s="143"/>
    </row>
    <row r="6" spans="2:6">
      <c r="B6" s="34" t="s">
        <v>71</v>
      </c>
      <c r="C6" s="36"/>
      <c r="D6" s="1"/>
      <c r="E6" s="147">
        <f>D6*C6</f>
        <v>0</v>
      </c>
      <c r="F6" s="148"/>
    </row>
    <row r="7" spans="2:6">
      <c r="B7" s="118" t="s">
        <v>4</v>
      </c>
      <c r="C7" s="93"/>
      <c r="D7" s="94"/>
      <c r="E7" s="119">
        <f>SUM(E6:E6)</f>
        <v>0</v>
      </c>
      <c r="F7" s="120"/>
    </row>
    <row r="8" spans="2:6" ht="6" customHeight="1">
      <c r="B8" s="121"/>
      <c r="C8" s="122"/>
      <c r="D8" s="122"/>
      <c r="E8" s="122"/>
      <c r="F8" s="123"/>
    </row>
    <row r="9" spans="2:6">
      <c r="B9" s="124" t="s">
        <v>6</v>
      </c>
      <c r="C9" s="125"/>
      <c r="D9" s="125"/>
      <c r="E9" s="125"/>
      <c r="F9" s="126"/>
    </row>
    <row r="10" spans="2:6">
      <c r="B10" s="7"/>
      <c r="C10" s="3" t="s">
        <v>10</v>
      </c>
      <c r="D10" s="3" t="s">
        <v>11</v>
      </c>
      <c r="E10" s="3" t="s">
        <v>12</v>
      </c>
      <c r="F10" s="8" t="s">
        <v>13</v>
      </c>
    </row>
    <row r="11" spans="2:6">
      <c r="B11" s="6" t="s">
        <v>64</v>
      </c>
      <c r="C11" s="36"/>
      <c r="D11" s="36"/>
      <c r="E11" s="1"/>
      <c r="F11" s="9">
        <f>E11*D11</f>
        <v>0</v>
      </c>
    </row>
    <row r="12" spans="2:6">
      <c r="B12" s="6" t="s">
        <v>63</v>
      </c>
      <c r="C12" s="36"/>
      <c r="D12" s="36"/>
      <c r="E12" s="1"/>
      <c r="F12" s="9">
        <f>E12*D12-(E6*6%)</f>
        <v>0</v>
      </c>
    </row>
    <row r="13" spans="2:6">
      <c r="B13" s="6" t="s">
        <v>14</v>
      </c>
      <c r="C13" s="36"/>
      <c r="D13" s="36"/>
      <c r="E13" s="1"/>
      <c r="F13" s="9">
        <f>E13*D13*(80%)</f>
        <v>0</v>
      </c>
    </row>
    <row r="14" spans="2:6">
      <c r="B14" s="6" t="s">
        <v>61</v>
      </c>
      <c r="C14" s="36"/>
      <c r="D14" s="36"/>
      <c r="E14" s="1"/>
      <c r="F14" s="9">
        <f t="shared" ref="F14:F15" si="0">E14*D14</f>
        <v>0</v>
      </c>
    </row>
    <row r="15" spans="2:6">
      <c r="B15" s="6" t="s">
        <v>9</v>
      </c>
      <c r="C15" s="36"/>
      <c r="D15" s="36"/>
      <c r="E15" s="1"/>
      <c r="F15" s="9">
        <f t="shared" si="0"/>
        <v>0</v>
      </c>
    </row>
    <row r="16" spans="2:6">
      <c r="B16" s="127" t="s">
        <v>15</v>
      </c>
      <c r="C16" s="128"/>
      <c r="D16" s="129"/>
      <c r="E16" s="2"/>
      <c r="F16" s="10">
        <f>SUM(F11:F15)</f>
        <v>0</v>
      </c>
    </row>
    <row r="17" spans="2:6" ht="6" customHeight="1">
      <c r="B17" s="121"/>
      <c r="C17" s="122"/>
      <c r="D17" s="122"/>
      <c r="E17" s="122"/>
      <c r="F17" s="123"/>
    </row>
    <row r="18" spans="2:6">
      <c r="B18" s="130" t="s">
        <v>5</v>
      </c>
      <c r="C18" s="131"/>
      <c r="D18" s="131"/>
      <c r="E18" s="131"/>
      <c r="F18" s="132"/>
    </row>
    <row r="19" spans="2:6">
      <c r="B19" s="103" t="s">
        <v>37</v>
      </c>
      <c r="C19" s="104"/>
      <c r="D19" s="105"/>
      <c r="E19" s="4" t="s">
        <v>41</v>
      </c>
      <c r="F19" s="11" t="s">
        <v>42</v>
      </c>
    </row>
    <row r="20" spans="2:6">
      <c r="B20" s="106" t="s">
        <v>16</v>
      </c>
      <c r="C20" s="107"/>
      <c r="D20" s="107"/>
      <c r="E20" s="18"/>
      <c r="F20" s="26">
        <f>E20*$E$7</f>
        <v>0</v>
      </c>
    </row>
    <row r="21" spans="2:6">
      <c r="B21" s="106" t="s">
        <v>17</v>
      </c>
      <c r="C21" s="107"/>
      <c r="D21" s="107"/>
      <c r="E21" s="18"/>
      <c r="F21" s="26">
        <f t="shared" ref="F21:F27" si="1">E21*$E$7</f>
        <v>0</v>
      </c>
    </row>
    <row r="22" spans="2:6">
      <c r="B22" s="106" t="s">
        <v>18</v>
      </c>
      <c r="C22" s="107"/>
      <c r="D22" s="107"/>
      <c r="E22" s="18"/>
      <c r="F22" s="26">
        <f t="shared" si="1"/>
        <v>0</v>
      </c>
    </row>
    <row r="23" spans="2:6">
      <c r="B23" s="106" t="s">
        <v>19</v>
      </c>
      <c r="C23" s="107"/>
      <c r="D23" s="107"/>
      <c r="E23" s="18"/>
      <c r="F23" s="26">
        <f t="shared" si="1"/>
        <v>0</v>
      </c>
    </row>
    <row r="24" spans="2:6">
      <c r="B24" s="106" t="s">
        <v>20</v>
      </c>
      <c r="C24" s="107"/>
      <c r="D24" s="107"/>
      <c r="E24" s="18"/>
      <c r="F24" s="26">
        <f t="shared" si="1"/>
        <v>0</v>
      </c>
    </row>
    <row r="25" spans="2:6">
      <c r="B25" s="106" t="s">
        <v>21</v>
      </c>
      <c r="C25" s="107"/>
      <c r="D25" s="107"/>
      <c r="E25" s="18"/>
      <c r="F25" s="26">
        <f t="shared" si="1"/>
        <v>0</v>
      </c>
    </row>
    <row r="26" spans="2:6">
      <c r="B26" s="106" t="s">
        <v>22</v>
      </c>
      <c r="C26" s="107"/>
      <c r="D26" s="107"/>
      <c r="E26" s="18"/>
      <c r="F26" s="26">
        <f t="shared" si="1"/>
        <v>0</v>
      </c>
    </row>
    <row r="27" spans="2:6">
      <c r="B27" s="106" t="s">
        <v>23</v>
      </c>
      <c r="C27" s="107"/>
      <c r="D27" s="107"/>
      <c r="E27" s="18"/>
      <c r="F27" s="26">
        <f t="shared" si="1"/>
        <v>0</v>
      </c>
    </row>
    <row r="28" spans="2:6">
      <c r="B28" s="101" t="s">
        <v>44</v>
      </c>
      <c r="C28" s="102"/>
      <c r="D28" s="102"/>
      <c r="E28" s="19">
        <f>SUM(E20:E27)</f>
        <v>0</v>
      </c>
      <c r="F28" s="27">
        <f>SUM(F20:F27)</f>
        <v>0</v>
      </c>
    </row>
    <row r="29" spans="2:6">
      <c r="B29" s="103" t="s">
        <v>67</v>
      </c>
      <c r="C29" s="104"/>
      <c r="D29" s="105"/>
      <c r="E29" s="4" t="s">
        <v>41</v>
      </c>
      <c r="F29" s="11" t="s">
        <v>42</v>
      </c>
    </row>
    <row r="30" spans="2:6">
      <c r="B30" s="106" t="s">
        <v>24</v>
      </c>
      <c r="C30" s="107"/>
      <c r="D30" s="107"/>
      <c r="E30" s="18"/>
      <c r="F30" s="26">
        <f>E30*$E$7</f>
        <v>0</v>
      </c>
    </row>
    <row r="31" spans="2:6">
      <c r="B31" s="106" t="s">
        <v>79</v>
      </c>
      <c r="C31" s="107"/>
      <c r="D31" s="107"/>
      <c r="E31" s="18"/>
      <c r="F31" s="26">
        <f>E31*$E$7</f>
        <v>0</v>
      </c>
    </row>
    <row r="32" spans="2:6">
      <c r="B32" s="108" t="s">
        <v>25</v>
      </c>
      <c r="C32" s="109"/>
      <c r="D32" s="109"/>
      <c r="E32" s="20"/>
      <c r="F32" s="28">
        <f>SUM(F30:F31)</f>
        <v>0</v>
      </c>
    </row>
    <row r="33" spans="2:6">
      <c r="B33" s="113" t="s">
        <v>68</v>
      </c>
      <c r="C33" s="115"/>
      <c r="D33" s="115"/>
      <c r="E33" s="21"/>
      <c r="F33" s="26">
        <f>E33*$E$7</f>
        <v>0</v>
      </c>
    </row>
    <row r="34" spans="2:6">
      <c r="B34" s="101" t="s">
        <v>45</v>
      </c>
      <c r="C34" s="102"/>
      <c r="D34" s="102"/>
      <c r="E34" s="19">
        <f>SUM(E32:E33)</f>
        <v>0</v>
      </c>
      <c r="F34" s="27">
        <f>SUM(F32:F33)</f>
        <v>0</v>
      </c>
    </row>
    <row r="35" spans="2:6">
      <c r="B35" s="103" t="s">
        <v>38</v>
      </c>
      <c r="C35" s="104"/>
      <c r="D35" s="105"/>
      <c r="E35" s="4" t="s">
        <v>41</v>
      </c>
      <c r="F35" s="11" t="s">
        <v>42</v>
      </c>
    </row>
    <row r="36" spans="2:6">
      <c r="B36" s="106" t="s">
        <v>26</v>
      </c>
      <c r="C36" s="107"/>
      <c r="D36" s="107"/>
      <c r="E36" s="22"/>
      <c r="F36" s="26">
        <f>E36*$E$7</f>
        <v>0</v>
      </c>
    </row>
    <row r="37" spans="2:6">
      <c r="B37" s="110" t="s">
        <v>58</v>
      </c>
      <c r="C37" s="112"/>
      <c r="D37" s="112"/>
      <c r="E37" s="23"/>
      <c r="F37" s="26">
        <f>E37*$E$7</f>
        <v>0</v>
      </c>
    </row>
    <row r="38" spans="2:6">
      <c r="B38" s="101" t="s">
        <v>46</v>
      </c>
      <c r="C38" s="102"/>
      <c r="D38" s="102"/>
      <c r="E38" s="19">
        <f>SUM(E36:E37)</f>
        <v>0</v>
      </c>
      <c r="F38" s="27">
        <f>SUM(F36:F37)</f>
        <v>0</v>
      </c>
    </row>
    <row r="39" spans="2:6">
      <c r="B39" s="103" t="s">
        <v>39</v>
      </c>
      <c r="C39" s="104"/>
      <c r="D39" s="105"/>
      <c r="E39" s="4" t="s">
        <v>41</v>
      </c>
      <c r="F39" s="11" t="s">
        <v>42</v>
      </c>
    </row>
    <row r="40" spans="2:6">
      <c r="B40" s="106" t="s">
        <v>27</v>
      </c>
      <c r="C40" s="107"/>
      <c r="D40" s="107"/>
      <c r="E40" s="18"/>
      <c r="F40" s="26">
        <f t="shared" ref="F40:F45" si="2">E40*$E$7</f>
        <v>0</v>
      </c>
    </row>
    <row r="41" spans="2:6">
      <c r="B41" s="106" t="s">
        <v>28</v>
      </c>
      <c r="C41" s="107"/>
      <c r="D41" s="107"/>
      <c r="E41" s="18"/>
      <c r="F41" s="26">
        <f t="shared" si="2"/>
        <v>0</v>
      </c>
    </row>
    <row r="42" spans="2:6">
      <c r="B42" s="106" t="s">
        <v>29</v>
      </c>
      <c r="C42" s="107"/>
      <c r="D42" s="107"/>
      <c r="E42" s="18"/>
      <c r="F42" s="26">
        <f t="shared" si="2"/>
        <v>0</v>
      </c>
    </row>
    <row r="43" spans="2:6">
      <c r="B43" s="106" t="s">
        <v>30</v>
      </c>
      <c r="C43" s="107"/>
      <c r="D43" s="107"/>
      <c r="E43" s="18"/>
      <c r="F43" s="26">
        <f t="shared" si="2"/>
        <v>0</v>
      </c>
    </row>
    <row r="44" spans="2:6">
      <c r="B44" s="113" t="s">
        <v>59</v>
      </c>
      <c r="C44" s="114"/>
      <c r="D44" s="114"/>
      <c r="E44" s="21"/>
      <c r="F44" s="26">
        <f t="shared" si="2"/>
        <v>0</v>
      </c>
    </row>
    <row r="45" spans="2:6">
      <c r="B45" s="106" t="s">
        <v>31</v>
      </c>
      <c r="C45" s="107"/>
      <c r="D45" s="107"/>
      <c r="E45" s="18"/>
      <c r="F45" s="26">
        <f t="shared" si="2"/>
        <v>0</v>
      </c>
    </row>
    <row r="46" spans="2:6">
      <c r="B46" s="101" t="s">
        <v>47</v>
      </c>
      <c r="C46" s="102"/>
      <c r="D46" s="102"/>
      <c r="E46" s="19">
        <f>SUM(E40:E45)</f>
        <v>0</v>
      </c>
      <c r="F46" s="27">
        <f>SUM(F40:F45)</f>
        <v>0</v>
      </c>
    </row>
    <row r="47" spans="2:6">
      <c r="B47" s="103" t="s">
        <v>40</v>
      </c>
      <c r="C47" s="104"/>
      <c r="D47" s="105"/>
      <c r="E47" s="4" t="s">
        <v>41</v>
      </c>
      <c r="F47" s="11" t="s">
        <v>42</v>
      </c>
    </row>
    <row r="48" spans="2:6">
      <c r="B48" s="106" t="s">
        <v>32</v>
      </c>
      <c r="C48" s="107"/>
      <c r="D48" s="107"/>
      <c r="E48" s="18"/>
      <c r="F48" s="26">
        <f>E48*$E$7</f>
        <v>0</v>
      </c>
    </row>
    <row r="49" spans="2:6">
      <c r="B49" s="106" t="s">
        <v>33</v>
      </c>
      <c r="C49" s="107"/>
      <c r="D49" s="107"/>
      <c r="E49" s="18"/>
      <c r="F49" s="26">
        <f>E49*$E$7</f>
        <v>0</v>
      </c>
    </row>
    <row r="50" spans="2:6">
      <c r="B50" s="106" t="s">
        <v>34</v>
      </c>
      <c r="C50" s="107"/>
      <c r="D50" s="107"/>
      <c r="E50" s="18"/>
      <c r="F50" s="26">
        <f>E50*$E$7</f>
        <v>0</v>
      </c>
    </row>
    <row r="51" spans="2:6">
      <c r="B51" s="106" t="s">
        <v>35</v>
      </c>
      <c r="C51" s="107"/>
      <c r="D51" s="107"/>
      <c r="E51" s="18"/>
      <c r="F51" s="26">
        <f>E51*$E$7</f>
        <v>0</v>
      </c>
    </row>
    <row r="52" spans="2:6">
      <c r="B52" s="106" t="s">
        <v>36</v>
      </c>
      <c r="C52" s="107"/>
      <c r="D52" s="107"/>
      <c r="E52" s="18"/>
      <c r="F52" s="26">
        <f>E52*$E$7</f>
        <v>0</v>
      </c>
    </row>
    <row r="53" spans="2:6">
      <c r="B53" s="108" t="s">
        <v>25</v>
      </c>
      <c r="C53" s="109"/>
      <c r="D53" s="109"/>
      <c r="E53" s="20"/>
      <c r="F53" s="29">
        <f>SUM(F48:F52)</f>
        <v>0</v>
      </c>
    </row>
    <row r="54" spans="2:6">
      <c r="B54" s="110" t="s">
        <v>60</v>
      </c>
      <c r="C54" s="111"/>
      <c r="D54" s="111"/>
      <c r="E54" s="21"/>
      <c r="F54" s="26">
        <f>E54*$E$7</f>
        <v>0</v>
      </c>
    </row>
    <row r="55" spans="2:6">
      <c r="B55" s="101" t="s">
        <v>43</v>
      </c>
      <c r="C55" s="102"/>
      <c r="D55" s="102"/>
      <c r="E55" s="24"/>
      <c r="F55" s="30">
        <f>SUM(F53:F54)</f>
        <v>0</v>
      </c>
    </row>
    <row r="56" spans="2:6">
      <c r="B56" s="103" t="s">
        <v>49</v>
      </c>
      <c r="C56" s="104"/>
      <c r="D56" s="105"/>
      <c r="E56" s="25">
        <f>SUM(E28,E34,E38,E46,E55)</f>
        <v>0</v>
      </c>
      <c r="F56" s="41">
        <f>E7*E56</f>
        <v>0</v>
      </c>
    </row>
    <row r="57" spans="2:6" ht="6.65" customHeight="1">
      <c r="B57" s="98"/>
      <c r="C57" s="99"/>
      <c r="D57" s="99"/>
      <c r="E57" s="99"/>
      <c r="F57" s="100"/>
    </row>
    <row r="58" spans="2:6">
      <c r="B58" s="80" t="s">
        <v>50</v>
      </c>
      <c r="C58" s="81"/>
      <c r="D58" s="81"/>
      <c r="E58" s="81"/>
      <c r="F58" s="82"/>
    </row>
    <row r="59" spans="2:6">
      <c r="B59" s="83" t="s">
        <v>51</v>
      </c>
      <c r="C59" s="84"/>
      <c r="D59" s="85"/>
      <c r="E59" s="12"/>
      <c r="F59" s="13">
        <f>(SUM($F$16+$E$7+$F$56)*E59)</f>
        <v>0</v>
      </c>
    </row>
    <row r="60" spans="2:6">
      <c r="B60" s="83" t="s">
        <v>52</v>
      </c>
      <c r="C60" s="84"/>
      <c r="D60" s="85"/>
      <c r="E60" s="12"/>
      <c r="F60" s="13">
        <f>(SUM($F$16+$E$7+$F$56)*E60)</f>
        <v>0</v>
      </c>
    </row>
    <row r="61" spans="2:6">
      <c r="B61" s="60" t="s">
        <v>53</v>
      </c>
      <c r="C61" s="61"/>
      <c r="D61" s="62"/>
      <c r="E61" s="15">
        <f>SUM(E59:E60)</f>
        <v>0</v>
      </c>
      <c r="F61" s="14">
        <f>SUM(F59:F60)</f>
        <v>0</v>
      </c>
    </row>
    <row r="62" spans="2:6" ht="6" customHeight="1">
      <c r="B62" s="86"/>
      <c r="C62" s="87"/>
      <c r="D62" s="87"/>
      <c r="E62" s="87"/>
      <c r="F62" s="88"/>
    </row>
    <row r="63" spans="2:6">
      <c r="B63" s="89" t="s">
        <v>54</v>
      </c>
      <c r="C63" s="90"/>
      <c r="D63" s="90"/>
      <c r="E63" s="90"/>
      <c r="F63" s="91"/>
    </row>
    <row r="64" spans="2:6">
      <c r="B64" s="37" t="s">
        <v>55</v>
      </c>
      <c r="C64" s="38"/>
      <c r="D64" s="39"/>
      <c r="E64" s="12"/>
      <c r="F64" s="9">
        <f>E76*E64</f>
        <v>0</v>
      </c>
    </row>
    <row r="65" spans="2:8">
      <c r="B65" s="92" t="s">
        <v>69</v>
      </c>
      <c r="C65" s="93"/>
      <c r="D65" s="94"/>
      <c r="E65" s="12"/>
      <c r="F65" s="9">
        <f>E76*E65</f>
        <v>0</v>
      </c>
    </row>
    <row r="66" spans="2:8">
      <c r="B66" s="92" t="s">
        <v>62</v>
      </c>
      <c r="C66" s="93"/>
      <c r="D66" s="94"/>
      <c r="E66" s="12"/>
      <c r="F66" s="9">
        <f>E76*E66</f>
        <v>0</v>
      </c>
    </row>
    <row r="67" spans="2:8">
      <c r="B67" s="65" t="s">
        <v>57</v>
      </c>
      <c r="C67" s="66"/>
      <c r="D67" s="67"/>
      <c r="E67" s="16">
        <f>SUM(E64:E66)</f>
        <v>0</v>
      </c>
      <c r="F67" s="17">
        <f>E67*E76</f>
        <v>0</v>
      </c>
    </row>
    <row r="68" spans="2:8" ht="15" thickBot="1"/>
    <row r="69" spans="2:8" ht="15" thickBot="1">
      <c r="B69" s="95" t="s">
        <v>56</v>
      </c>
      <c r="C69" s="96"/>
      <c r="D69" s="96"/>
      <c r="E69" s="96"/>
      <c r="F69" s="97"/>
    </row>
    <row r="70" spans="2:8">
      <c r="B70" s="76" t="s">
        <v>4</v>
      </c>
      <c r="C70" s="77"/>
      <c r="D70" s="77"/>
      <c r="E70" s="78">
        <f>E7</f>
        <v>0</v>
      </c>
      <c r="F70" s="79"/>
    </row>
    <row r="71" spans="2:8">
      <c r="B71" s="52" t="s">
        <v>15</v>
      </c>
      <c r="C71" s="53"/>
      <c r="D71" s="53"/>
      <c r="E71" s="54">
        <f>F16</f>
        <v>0</v>
      </c>
      <c r="F71" s="55"/>
    </row>
    <row r="72" spans="2:8">
      <c r="B72" s="56" t="s">
        <v>49</v>
      </c>
      <c r="C72" s="57"/>
      <c r="D72" s="57"/>
      <c r="E72" s="58">
        <f>F56</f>
        <v>0</v>
      </c>
      <c r="F72" s="59"/>
    </row>
    <row r="73" spans="2:8">
      <c r="B73" s="60" t="s">
        <v>53</v>
      </c>
      <c r="C73" s="61"/>
      <c r="D73" s="62"/>
      <c r="E73" s="63">
        <f>F61</f>
        <v>0</v>
      </c>
      <c r="F73" s="64"/>
    </row>
    <row r="74" spans="2:8">
      <c r="B74" s="65" t="s">
        <v>57</v>
      </c>
      <c r="C74" s="66"/>
      <c r="D74" s="67"/>
      <c r="E74" s="68">
        <f>F67</f>
        <v>0</v>
      </c>
      <c r="F74" s="69"/>
    </row>
    <row r="75" spans="2:8">
      <c r="B75" s="70"/>
      <c r="C75" s="71"/>
      <c r="D75" s="71"/>
      <c r="E75" s="71"/>
      <c r="F75" s="72"/>
      <c r="H75" s="33"/>
    </row>
    <row r="76" spans="2:8" ht="15" thickBot="1">
      <c r="B76" s="73" t="s">
        <v>74</v>
      </c>
      <c r="C76" s="74"/>
      <c r="D76" s="75"/>
      <c r="E76" s="50">
        <f>(SUM(E70:F73)/(1-E67))</f>
        <v>0</v>
      </c>
      <c r="F76" s="51"/>
    </row>
    <row r="77" spans="2:8" ht="15" thickBot="1">
      <c r="B77" s="47" t="s">
        <v>72</v>
      </c>
      <c r="C77" s="48"/>
      <c r="D77" s="49"/>
      <c r="E77" s="50">
        <f>E76*3</f>
        <v>0</v>
      </c>
      <c r="F77" s="51"/>
    </row>
  </sheetData>
  <mergeCells count="76">
    <mergeCell ref="B16:D16"/>
    <mergeCell ref="B2:F2"/>
    <mergeCell ref="B3:F3"/>
    <mergeCell ref="B4:F4"/>
    <mergeCell ref="E5:F5"/>
    <mergeCell ref="E6:F6"/>
    <mergeCell ref="B7:D7"/>
    <mergeCell ref="E7:F7"/>
    <mergeCell ref="B8:F8"/>
    <mergeCell ref="B9:F9"/>
    <mergeCell ref="B28:D28"/>
    <mergeCell ref="B17:F17"/>
    <mergeCell ref="B18:F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40:D40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63:F63"/>
    <mergeCell ref="B52:D52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8:F58"/>
    <mergeCell ref="B59:D59"/>
    <mergeCell ref="B60:D60"/>
    <mergeCell ref="B61:D61"/>
    <mergeCell ref="B62:F62"/>
    <mergeCell ref="B53:D53"/>
    <mergeCell ref="B54:D54"/>
    <mergeCell ref="B55:D55"/>
    <mergeCell ref="B56:D56"/>
    <mergeCell ref="B57:F57"/>
    <mergeCell ref="B65:D65"/>
    <mergeCell ref="B66:D66"/>
    <mergeCell ref="B67:D67"/>
    <mergeCell ref="B69:F69"/>
    <mergeCell ref="B70:D70"/>
    <mergeCell ref="E70:F70"/>
    <mergeCell ref="B77:D77"/>
    <mergeCell ref="E77:F77"/>
    <mergeCell ref="B71:D71"/>
    <mergeCell ref="E71:F71"/>
    <mergeCell ref="B72:D72"/>
    <mergeCell ref="E72:F72"/>
    <mergeCell ref="B73:D73"/>
    <mergeCell ref="E73:F73"/>
    <mergeCell ref="B74:D74"/>
    <mergeCell ref="E74:F74"/>
    <mergeCell ref="B75:F75"/>
    <mergeCell ref="B76:D76"/>
    <mergeCell ref="E76:F76"/>
  </mergeCells>
  <printOptions horizontalCentered="1" verticalCentered="1"/>
  <pageMargins left="0.63" right="0.36" top="0.39" bottom="0.37" header="1.08" footer="0.3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Porteiro Noturno 12x36</vt:lpstr>
      <vt:lpstr>Porteiro Diurno 12x36</vt:lpstr>
      <vt:lpstr>Porteiro Diurno 6h </vt:lpstr>
      <vt:lpstr>Plan1</vt:lpstr>
      <vt:lpstr>'Porteiro Diurno 12x36'!Area_de_impressao</vt:lpstr>
      <vt:lpstr>'Porteiro Diurno 6h '!Area_de_impressao</vt:lpstr>
      <vt:lpstr>'Porteiro Noturno 12x36'!Area_de_impressao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</dc:creator>
  <cp:lastModifiedBy>lsouza</cp:lastModifiedBy>
  <cp:lastPrinted>2022-07-26T20:30:05Z</cp:lastPrinted>
  <dcterms:created xsi:type="dcterms:W3CDTF">2019-02-05T13:50:38Z</dcterms:created>
  <dcterms:modified xsi:type="dcterms:W3CDTF">2022-07-26T20:30:06Z</dcterms:modified>
</cp:coreProperties>
</file>