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4" i="1"/>
  <c r="M3"/>
  <c r="N4" l="1"/>
  <c r="N3"/>
  <c r="N5" s="1"/>
</calcChain>
</file>

<file path=xl/sharedStrings.xml><?xml version="1.0" encoding="utf-8"?>
<sst xmlns="http://schemas.openxmlformats.org/spreadsheetml/2006/main" count="30" uniqueCount="30">
  <si>
    <t>ITEM</t>
  </si>
  <si>
    <t>Código</t>
  </si>
  <si>
    <t>Descrição do material</t>
  </si>
  <si>
    <t>Quant.</t>
  </si>
  <si>
    <t>Média Unitária</t>
  </si>
  <si>
    <t>Média Total</t>
  </si>
  <si>
    <t>TOTAL</t>
  </si>
  <si>
    <t xml:space="preserve"> VALVULA SOLENOIDE 2 VIAS 1"</t>
  </si>
  <si>
    <t>010.520.0001-0</t>
  </si>
  <si>
    <t>VALVULA SOLENOIDE 2/2 VIAS NF 3/4 220V</t>
  </si>
  <si>
    <t>010.520.0006-1</t>
  </si>
  <si>
    <t>BHS</t>
  </si>
  <si>
    <t>Professional</t>
  </si>
  <si>
    <t>Eletromate</t>
  </si>
  <si>
    <t>FlowVal</t>
  </si>
  <si>
    <t>GB</t>
  </si>
  <si>
    <t>Nauco</t>
  </si>
  <si>
    <t>Assiste</t>
  </si>
  <si>
    <t>Cofermeta</t>
  </si>
  <si>
    <t>*R$ 3.000,00</t>
  </si>
  <si>
    <t>*R$ 2.100,00</t>
  </si>
  <si>
    <t>*R$ 2.376,96</t>
  </si>
  <si>
    <t>*R$ 2.183,91</t>
  </si>
  <si>
    <t>*R$ 1.915,00</t>
  </si>
  <si>
    <t>*R$ 1.335,00</t>
  </si>
  <si>
    <t>*R$ 1.433,90</t>
  </si>
  <si>
    <t>*R$ 1.275,00</t>
  </si>
  <si>
    <t>*R$ 1.212,90</t>
  </si>
  <si>
    <t>RC: 70115 - DECE</t>
  </si>
  <si>
    <t xml:space="preserve">Pesquisa feita direta com fornecedores conforme artigo 17 do RILC, para a requisição de compra nº 70115, o preço de referencia foi obtido através da média entre os valores considerados válidos. Após a análise do orçamentista, houve a desconsideração dos valores elevados  visando a economicidade e considerando que a composição da média não foi prejudicada visto que não foi apresentado menos de três preços. 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</si>
</sst>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2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8" fillId="3" borderId="1" xfId="1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/>
    </xf>
    <xf numFmtId="164" fontId="6" fillId="0" borderId="1" xfId="2" applyNumberFormat="1" applyFont="1" applyBorder="1" applyAlignment="1" applyProtection="1">
      <alignment horizontal="center"/>
      <protection hidden="1"/>
    </xf>
    <xf numFmtId="0" fontId="8" fillId="3" borderId="1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  <protection hidden="1"/>
    </xf>
    <xf numFmtId="164" fontId="1" fillId="0" borderId="1" xfId="0" applyNumberFormat="1" applyFont="1" applyBorder="1" applyAlignment="1">
      <alignment horizontal="center"/>
    </xf>
    <xf numFmtId="0" fontId="9" fillId="2" borderId="1" xfId="2" applyFont="1" applyFill="1" applyBorder="1" applyAlignment="1" applyProtection="1"/>
    <xf numFmtId="7" fontId="7" fillId="0" borderId="1" xfId="2" applyNumberFormat="1" applyFont="1" applyBorder="1" applyAlignment="1" applyProtection="1">
      <alignment horizontal="center" vertical="center"/>
    </xf>
    <xf numFmtId="0" fontId="0" fillId="0" borderId="0" xfId="0" applyAlignment="1"/>
    <xf numFmtId="0" fontId="4" fillId="0" borderId="0" xfId="1" applyFont="1" applyFill="1" applyBorder="1" applyAlignment="1" applyProtection="1">
      <protection hidden="1"/>
    </xf>
    <xf numFmtId="0" fontId="8" fillId="3" borderId="1" xfId="1" applyFont="1" applyFill="1" applyBorder="1" applyAlignment="1" applyProtection="1">
      <alignment horizontal="center"/>
      <protection locked="0"/>
    </xf>
    <xf numFmtId="164" fontId="6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workbookViewId="0">
      <selection sqref="A1:N6"/>
    </sheetView>
  </sheetViews>
  <sheetFormatPr defaultRowHeight="15"/>
  <cols>
    <col min="1" max="1" width="5.7109375" customWidth="1"/>
    <col min="2" max="2" width="14.42578125" customWidth="1"/>
    <col min="3" max="3" width="28.5703125" customWidth="1"/>
    <col min="4" max="4" width="6.28515625" bestFit="1" customWidth="1"/>
    <col min="5" max="5" width="11.7109375" hidden="1" customWidth="1"/>
    <col min="6" max="6" width="10.42578125" style="1" hidden="1" customWidth="1"/>
    <col min="7" max="8" width="11.7109375" style="1" hidden="1" customWidth="1"/>
    <col min="9" max="9" width="9.85546875" style="1" hidden="1" customWidth="1"/>
    <col min="10" max="10" width="11.7109375" hidden="1" customWidth="1"/>
    <col min="11" max="11" width="10.7109375" style="1" hidden="1" customWidth="1"/>
    <col min="12" max="12" width="11.7109375" hidden="1" customWidth="1"/>
    <col min="13" max="13" width="13.140625" customWidth="1"/>
    <col min="14" max="14" width="12" customWidth="1"/>
  </cols>
  <sheetData>
    <row r="1" spans="1:28" ht="15.7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8"/>
    </row>
    <row r="2" spans="1:28" ht="15.75">
      <c r="A2" s="3" t="s">
        <v>0</v>
      </c>
      <c r="B2" s="3" t="s">
        <v>1</v>
      </c>
      <c r="C2" s="3" t="s">
        <v>2</v>
      </c>
      <c r="D2" s="3" t="s">
        <v>3</v>
      </c>
      <c r="E2" s="3" t="s">
        <v>11</v>
      </c>
      <c r="F2" s="3" t="s">
        <v>12</v>
      </c>
      <c r="G2" s="3" t="s">
        <v>18</v>
      </c>
      <c r="H2" s="3" t="s">
        <v>17</v>
      </c>
      <c r="I2" s="3" t="s">
        <v>13</v>
      </c>
      <c r="J2" s="3" t="s">
        <v>14</v>
      </c>
      <c r="K2" s="3" t="s">
        <v>15</v>
      </c>
      <c r="L2" s="3" t="s">
        <v>16</v>
      </c>
      <c r="M2" s="14" t="s">
        <v>4</v>
      </c>
      <c r="N2" s="7" t="s">
        <v>5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8"/>
    </row>
    <row r="3" spans="1:28" ht="15.75">
      <c r="A3" s="4">
        <v>1</v>
      </c>
      <c r="B3" s="5" t="s">
        <v>8</v>
      </c>
      <c r="C3" s="10" t="s">
        <v>7</v>
      </c>
      <c r="D3" s="4">
        <v>6</v>
      </c>
      <c r="E3" s="11" t="s">
        <v>19</v>
      </c>
      <c r="F3" s="11">
        <v>732.53</v>
      </c>
      <c r="G3" s="11" t="s">
        <v>25</v>
      </c>
      <c r="H3" s="11" t="s">
        <v>21</v>
      </c>
      <c r="I3" s="11">
        <v>756.9</v>
      </c>
      <c r="J3" s="11" t="s">
        <v>23</v>
      </c>
      <c r="K3" s="11">
        <v>1022</v>
      </c>
      <c r="L3" s="11" t="s">
        <v>26</v>
      </c>
      <c r="M3" s="15">
        <f>ROUNDDOWN(AVERAGE(E3:L3),2)</f>
        <v>837.14</v>
      </c>
      <c r="N3" s="6">
        <f>M3*D3</f>
        <v>5022.84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8"/>
    </row>
    <row r="4" spans="1:28" s="1" customFormat="1" ht="15.75">
      <c r="A4" s="4">
        <v>2</v>
      </c>
      <c r="B4" s="5" t="s">
        <v>10</v>
      </c>
      <c r="C4" s="10" t="s">
        <v>9</v>
      </c>
      <c r="D4" s="4">
        <v>6</v>
      </c>
      <c r="E4" s="11" t="s">
        <v>20</v>
      </c>
      <c r="F4" s="11">
        <v>635.29</v>
      </c>
      <c r="G4" s="11" t="s">
        <v>27</v>
      </c>
      <c r="H4" s="11" t="s">
        <v>22</v>
      </c>
      <c r="I4" s="11">
        <v>922.4</v>
      </c>
      <c r="J4" s="11" t="s">
        <v>24</v>
      </c>
      <c r="K4" s="11">
        <v>810</v>
      </c>
      <c r="L4" s="11">
        <v>995.63</v>
      </c>
      <c r="M4" s="15">
        <f>ROUNDDOWN(AVERAGE(E4:L4),2)</f>
        <v>840.83</v>
      </c>
      <c r="N4" s="6">
        <f>M4*D4</f>
        <v>5044.9800000000005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8"/>
    </row>
    <row r="5" spans="1:28" ht="15.75">
      <c r="A5" s="2"/>
      <c r="B5" s="2"/>
      <c r="C5" s="17" t="s">
        <v>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9">
        <f>SUM(N3:N4)</f>
        <v>10067.82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8"/>
    </row>
    <row r="6" spans="1:28" ht="78" customHeight="1">
      <c r="A6" s="19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2"/>
      <c r="P6" s="12"/>
      <c r="Q6" s="12"/>
      <c r="R6" s="12"/>
      <c r="S6" s="12"/>
      <c r="T6" s="12"/>
      <c r="U6" s="12"/>
      <c r="V6" s="12"/>
      <c r="W6" s="1"/>
      <c r="X6" s="1"/>
      <c r="Y6" s="1"/>
      <c r="Z6" s="1"/>
      <c r="AA6" s="1"/>
      <c r="AB6" s="1"/>
    </row>
    <row r="7" spans="1:28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</sheetData>
  <mergeCells count="3">
    <mergeCell ref="A1:N1"/>
    <mergeCell ref="C5:M5"/>
    <mergeCell ref="A6:N6"/>
  </mergeCells>
  <printOptions horizontalCentered="1" verticalCentered="1"/>
  <pageMargins left="0" right="0" top="0.78740157480314965" bottom="0.78740157480314965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estagiodece</dc:creator>
  <cp:lastModifiedBy>nborges</cp:lastModifiedBy>
  <cp:lastPrinted>2020-01-15T12:11:22Z</cp:lastPrinted>
  <dcterms:created xsi:type="dcterms:W3CDTF">2019-08-16T16:35:31Z</dcterms:created>
  <dcterms:modified xsi:type="dcterms:W3CDTF">2020-01-15T12:11:43Z</dcterms:modified>
</cp:coreProperties>
</file>