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5/"/>
    </mc:Choice>
  </mc:AlternateContent>
  <xr:revisionPtr revIDLastSave="25" documentId="8_{2F9542B7-59DB-4D7D-9E27-01583B7AAC09}" xr6:coauthVersionLast="47" xr6:coauthVersionMax="47" xr10:uidLastSave="{244908FB-737D-44C7-AE1E-ACF31B79394D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25" i="1"/>
  <c r="C20" i="1"/>
  <c r="C16" i="1"/>
  <c r="C12" i="1"/>
  <c r="E34" i="1"/>
  <c r="C19" i="1" l="1"/>
  <c r="C24" i="1" s="1"/>
  <c r="C33" i="1" s="1"/>
  <c r="C37" i="1" s="1"/>
  <c r="C40" i="1" s="1"/>
  <c r="C43" i="1" s="1"/>
  <c r="E25" i="1" l="1"/>
  <c r="E20" i="1"/>
  <c r="E16" i="1"/>
  <c r="E12" i="1"/>
  <c r="E19" i="1" l="1"/>
  <c r="E24" i="1" s="1"/>
  <c r="E33" i="1" s="1"/>
  <c r="E37" i="1" s="1"/>
  <c r="E40" i="1" s="1"/>
  <c r="E43" i="1" s="1"/>
</calcChain>
</file>

<file path=xl/sharedStrings.xml><?xml version="1.0" encoding="utf-8"?>
<sst xmlns="http://schemas.openxmlformats.org/spreadsheetml/2006/main" count="42" uniqueCount="42">
  <si>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</si>
  <si>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</si>
  <si>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</si>
  <si>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</si>
  <si>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</si>
  <si>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</si>
  <si>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</si>
  <si>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</si>
  <si>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</si>
  <si>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</si>
  <si>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</si>
  <si>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</si>
  <si>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</si>
  <si>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</si>
  <si>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</si>
  <si>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</si>
  <si>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</si>
  <si>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</si>
  <si>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</si>
  <si>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</si>
  <si>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</si>
  <si>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</si>
  <si>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</si>
  <si>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</si>
  <si>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</si>
  <si>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</si>
  <si>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</si>
  <si>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</si>
  <si>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</si>
  <si>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</si>
  <si>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</si>
  <si>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</si>
  <si>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</si>
  <si>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</si>
  <si>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</si>
  <si>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</si>
  <si>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RESULTADO DO PERÍODO</t>
  </si>
  <si>
    <t xml:space="preserve"> JSCP</t>
  </si>
  <si>
    <t>Participção no Resultado</t>
  </si>
  <si>
    <t>janeiro</t>
  </si>
  <si>
    <t>Janeiro</t>
  </si>
  <si>
    <t>Demonstração do Resultado do Exercício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</si>
</sst>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9" zoomScale="110" zoomScaleNormal="110" workbookViewId="0">
      <selection activeCell="G40" sqref="G40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41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39</v>
      </c>
      <c r="D10" s="5"/>
      <c r="E10" s="16" t="s">
        <v>40</v>
      </c>
    </row>
    <row r="12" spans="2:8" x14ac:dyDescent="0.2">
      <c r="B12" s="1" t="s">
        <v>2</v>
      </c>
      <c r="C12" s="6">
        <f>SUM(C13:C15)</f>
        <v>24292553.52</v>
      </c>
      <c r="E12" s="6">
        <f>SUM(E13:E15)</f>
        <v>24292553.52</v>
      </c>
      <c r="G12" s="13"/>
    </row>
    <row r="13" spans="2:8" x14ac:dyDescent="0.2">
      <c r="B13" s="2" t="s">
        <v>3</v>
      </c>
      <c r="C13" s="7">
        <v>14672574.890000001</v>
      </c>
      <c r="E13" s="7">
        <v>14672574.890000001</v>
      </c>
      <c r="G13" s="11"/>
      <c r="H13" s="12"/>
    </row>
    <row r="14" spans="2:8" x14ac:dyDescent="0.2">
      <c r="B14" s="2" t="s">
        <v>4</v>
      </c>
      <c r="C14" s="7">
        <v>9581169.7300000004</v>
      </c>
      <c r="E14" s="7">
        <v>9581169.7300000004</v>
      </c>
      <c r="G14" s="11"/>
      <c r="H14" s="12"/>
    </row>
    <row r="15" spans="2:8" x14ac:dyDescent="0.2">
      <c r="B15" s="2" t="s">
        <v>5</v>
      </c>
      <c r="C15" s="7">
        <v>38808.9</v>
      </c>
      <c r="E15" s="7">
        <v>38808.9</v>
      </c>
      <c r="G15" s="11"/>
      <c r="H15" s="12"/>
    </row>
    <row r="16" spans="2:8" x14ac:dyDescent="0.2">
      <c r="B16" s="1" t="s">
        <v>6</v>
      </c>
      <c r="C16" s="6">
        <f>SUM(C17:C18)</f>
        <v>-2621876.63</v>
      </c>
      <c r="E16" s="6">
        <f>SUM(E17:E18)</f>
        <v>-2621876.63</v>
      </c>
      <c r="G16" s="13"/>
    </row>
    <row r="17" spans="2:8" x14ac:dyDescent="0.2">
      <c r="B17" s="2" t="s">
        <v>7</v>
      </c>
      <c r="C17" s="7">
        <v>-330877.49</v>
      </c>
      <c r="E17" s="7">
        <v>-330877.49</v>
      </c>
      <c r="G17" s="11"/>
      <c r="H17" s="12"/>
    </row>
    <row r="18" spans="2:8" x14ac:dyDescent="0.2">
      <c r="B18" s="2" t="s">
        <v>8</v>
      </c>
      <c r="C18" s="7">
        <v>-2290999.14</v>
      </c>
      <c r="E18" s="7">
        <v>-2290999.14</v>
      </c>
      <c r="G18" s="11"/>
      <c r="H18" s="12"/>
    </row>
    <row r="19" spans="2:8" x14ac:dyDescent="0.2">
      <c r="B19" s="1" t="s">
        <v>9</v>
      </c>
      <c r="C19" s="6">
        <f>C12+C16</f>
        <v>21670676.890000001</v>
      </c>
      <c r="E19" s="6">
        <f>E12+E16</f>
        <v>21670676.890000001</v>
      </c>
      <c r="G19" s="13"/>
    </row>
    <row r="20" spans="2:8" x14ac:dyDescent="0.2">
      <c r="B20" s="1" t="s">
        <v>10</v>
      </c>
      <c r="C20" s="6">
        <f>SUM(C21:C23)</f>
        <v>-7324982.3199999994</v>
      </c>
      <c r="E20" s="6">
        <f>SUM(E21:E23)</f>
        <v>-7324982.3199999994</v>
      </c>
      <c r="G20" s="13"/>
    </row>
    <row r="21" spans="2:8" x14ac:dyDescent="0.2">
      <c r="B21" s="2" t="s">
        <v>11</v>
      </c>
      <c r="C21" s="7">
        <v>-3900184.13</v>
      </c>
      <c r="E21" s="7">
        <v>-3900184.13</v>
      </c>
      <c r="G21" s="11"/>
      <c r="H21" s="12"/>
    </row>
    <row r="22" spans="2:8" x14ac:dyDescent="0.2">
      <c r="B22" s="2" t="s">
        <v>12</v>
      </c>
      <c r="C22" s="7">
        <v>-1938141.05</v>
      </c>
      <c r="E22" s="7">
        <v>-1938141.05</v>
      </c>
      <c r="G22" s="11"/>
      <c r="H22" s="12"/>
    </row>
    <row r="23" spans="2:8" x14ac:dyDescent="0.2">
      <c r="B23" s="2" t="s">
        <v>13</v>
      </c>
      <c r="C23" s="7">
        <v>-1486657.14</v>
      </c>
      <c r="E23" s="7">
        <v>-1486657.14</v>
      </c>
      <c r="G23" s="11"/>
      <c r="H23" s="12"/>
    </row>
    <row r="24" spans="2:8" x14ac:dyDescent="0.2">
      <c r="B24" s="1" t="s">
        <v>14</v>
      </c>
      <c r="C24" s="6">
        <f>C19+C20</f>
        <v>14345694.57</v>
      </c>
      <c r="E24" s="6">
        <f>E19+E20</f>
        <v>14345694.57</v>
      </c>
      <c r="G24" s="13"/>
    </row>
    <row r="25" spans="2:8" x14ac:dyDescent="0.2">
      <c r="B25" s="1" t="s">
        <v>15</v>
      </c>
      <c r="C25" s="6">
        <f>SUM(C26:C32)</f>
        <v>-10051892.280000003</v>
      </c>
      <c r="E25" s="6">
        <f>SUM(E26:E32)</f>
        <v>-10051892.280000003</v>
      </c>
      <c r="G25" s="13"/>
    </row>
    <row r="26" spans="2:8" x14ac:dyDescent="0.2">
      <c r="B26" s="2" t="s">
        <v>16</v>
      </c>
      <c r="C26" s="7">
        <v>-298790.49</v>
      </c>
      <c r="E26" s="7">
        <v>-298790.49</v>
      </c>
      <c r="G26" s="11"/>
      <c r="H26" s="12"/>
    </row>
    <row r="27" spans="2:8" x14ac:dyDescent="0.2">
      <c r="B27" s="2" t="s">
        <v>17</v>
      </c>
      <c r="C27" s="7">
        <v>-9493619.4000000004</v>
      </c>
      <c r="E27" s="7">
        <v>-9493619.4000000004</v>
      </c>
      <c r="G27" s="11"/>
      <c r="H27" s="12"/>
    </row>
    <row r="28" spans="2:8" x14ac:dyDescent="0.2">
      <c r="B28" s="2" t="s">
        <v>18</v>
      </c>
      <c r="C28" s="7">
        <v>-106662.52</v>
      </c>
      <c r="E28" s="7">
        <v>-106662.52</v>
      </c>
      <c r="G28" s="11"/>
      <c r="H28" s="12"/>
    </row>
    <row r="29" spans="2:8" x14ac:dyDescent="0.2">
      <c r="B29" s="2" t="s">
        <v>19</v>
      </c>
      <c r="C29" s="7">
        <v>-37353.300000000003</v>
      </c>
      <c r="E29" s="7">
        <v>-37353.300000000003</v>
      </c>
      <c r="G29" s="11"/>
      <c r="H29" s="12"/>
    </row>
    <row r="30" spans="2:8" x14ac:dyDescent="0.2">
      <c r="B30" s="2" t="s">
        <v>20</v>
      </c>
      <c r="C30" s="7">
        <v>-23323.63</v>
      </c>
      <c r="E30" s="7">
        <v>-23323.63</v>
      </c>
      <c r="G30" s="11"/>
      <c r="H30" s="12"/>
    </row>
    <row r="31" spans="2:8" x14ac:dyDescent="0.2">
      <c r="B31" s="2" t="s">
        <v>21</v>
      </c>
      <c r="C31" s="8">
        <v>-16219.46</v>
      </c>
      <c r="E31" s="8">
        <v>-16219.46</v>
      </c>
      <c r="G31" s="11"/>
      <c r="H31" s="12"/>
    </row>
    <row r="32" spans="2:8" x14ac:dyDescent="0.2">
      <c r="B32" s="2" t="s">
        <v>22</v>
      </c>
      <c r="C32" s="7">
        <v>-75923.48</v>
      </c>
      <c r="E32" s="7">
        <v>-75923.48</v>
      </c>
      <c r="G32" s="11"/>
      <c r="H32" s="12"/>
    </row>
    <row r="33" spans="2:8" x14ac:dyDescent="0.2">
      <c r="B33" s="1" t="s">
        <v>23</v>
      </c>
      <c r="C33" s="6">
        <f>C24+C25</f>
        <v>4293802.2899999972</v>
      </c>
      <c r="E33" s="6">
        <f>E24+E25</f>
        <v>4293802.2899999972</v>
      </c>
      <c r="G33" s="13"/>
    </row>
    <row r="34" spans="2:8" x14ac:dyDescent="0.2">
      <c r="B34" s="1" t="s">
        <v>24</v>
      </c>
      <c r="C34" s="6">
        <f>SUM(C35:C36)</f>
        <v>1007326.43</v>
      </c>
      <c r="E34" s="6">
        <f>SUM(E35:E36)</f>
        <v>1007326.43</v>
      </c>
      <c r="G34" s="13"/>
    </row>
    <row r="35" spans="2:8" x14ac:dyDescent="0.2">
      <c r="B35" s="2" t="s">
        <v>25</v>
      </c>
      <c r="C35" s="7">
        <v>1585921.58</v>
      </c>
      <c r="E35" s="7">
        <v>1585921.58</v>
      </c>
      <c r="G35" s="11"/>
      <c r="H35" s="12"/>
    </row>
    <row r="36" spans="2:8" x14ac:dyDescent="0.2">
      <c r="B36" s="2" t="s">
        <v>26</v>
      </c>
      <c r="C36" s="7">
        <v>-578595.15</v>
      </c>
      <c r="E36" s="7">
        <v>-578595.15</v>
      </c>
      <c r="G36" s="11"/>
      <c r="H36" s="12"/>
    </row>
    <row r="37" spans="2:8" x14ac:dyDescent="0.2">
      <c r="B37" s="1" t="s">
        <v>27</v>
      </c>
      <c r="C37" s="6">
        <f>C33+C34</f>
        <v>5301128.7199999969</v>
      </c>
      <c r="E37" s="6">
        <f>E33+E34</f>
        <v>5301128.7199999969</v>
      </c>
      <c r="G37" s="13"/>
    </row>
    <row r="38" spans="2:8" x14ac:dyDescent="0.2">
      <c r="B38" s="2" t="s">
        <v>29</v>
      </c>
      <c r="C38" s="7">
        <v>-1322706.03</v>
      </c>
      <c r="E38" s="7">
        <v>-1322706.03</v>
      </c>
      <c r="G38" s="11"/>
      <c r="H38" s="12"/>
    </row>
    <row r="39" spans="2:8" x14ac:dyDescent="0.2">
      <c r="B39" s="2" t="s">
        <v>28</v>
      </c>
      <c r="C39" s="7">
        <v>-477998.86</v>
      </c>
      <c r="E39" s="7">
        <v>-477998.86</v>
      </c>
      <c r="G39" s="11"/>
      <c r="H39" s="12"/>
    </row>
    <row r="40" spans="2:8" x14ac:dyDescent="0.2">
      <c r="B40" s="1" t="s">
        <v>36</v>
      </c>
      <c r="C40" s="6">
        <f>C37+C38+C39</f>
        <v>3500423.8299999968</v>
      </c>
      <c r="E40" s="6">
        <f>E37+E38+E39</f>
        <v>3500423.8299999968</v>
      </c>
      <c r="G40" s="13"/>
    </row>
    <row r="41" spans="2:8" x14ac:dyDescent="0.2">
      <c r="B41" s="2" t="s">
        <v>37</v>
      </c>
      <c r="C41" s="8">
        <v>0</v>
      </c>
      <c r="E41" s="8">
        <v>0</v>
      </c>
      <c r="G41" s="11"/>
    </row>
    <row r="42" spans="2:8" x14ac:dyDescent="0.2">
      <c r="B42" s="2" t="s">
        <v>38</v>
      </c>
      <c r="C42" s="8">
        <v>0</v>
      </c>
      <c r="E42" s="8">
        <v>0</v>
      </c>
      <c r="G42" s="11"/>
    </row>
    <row r="43" spans="2:8" x14ac:dyDescent="0.2">
      <c r="B43" s="1"/>
      <c r="C43" s="6">
        <f>C40+C41+C42</f>
        <v>3500423.8299999968</v>
      </c>
      <c r="E43" s="6">
        <f>E40+E41+E42</f>
        <v>3500423.8299999968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34</v>
      </c>
      <c r="C47" s="15"/>
      <c r="D47" s="9"/>
      <c r="E47" s="15"/>
    </row>
    <row r="48" spans="2:8" x14ac:dyDescent="0.2">
      <c r="B48" s="14" t="s">
        <v>35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30</v>
      </c>
      <c r="C62" s="9"/>
      <c r="D62" s="9"/>
      <c r="E62" s="9"/>
    </row>
    <row r="63" spans="2:5" x14ac:dyDescent="0.2">
      <c r="B63" s="9" t="s">
        <v>31</v>
      </c>
      <c r="C63" s="9"/>
      <c r="D63" s="9"/>
      <c r="E63" s="9"/>
    </row>
    <row r="64" spans="2:5" x14ac:dyDescent="0.2">
      <c r="B64" s="9" t="s">
        <v>33</v>
      </c>
      <c r="C64" s="9"/>
      <c r="D64" s="9"/>
      <c r="E64" s="9"/>
    </row>
    <row r="66" spans="2:5" x14ac:dyDescent="0.2">
      <c r="B66" s="17" t="s">
        <v>32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2024-06-28T15:17:10Z</cp:lastPrinted>
  <dcterms:created xsi:type="dcterms:W3CDTF">2017-08-11T18:55:56Z</dcterms:created>
  <dcterms:modified xsi:type="dcterms:W3CDTF">2025-04-03T16:58:13Z</dcterms:modified>
</cp:coreProperties>
</file>