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4/ACO/"/>
    </mc:Choice>
  </mc:AlternateContent>
  <xr:revisionPtr revIDLastSave="29" documentId="8_{4AEA4EA0-E28F-4E71-AF7E-B2FD9AAF1F63}" xr6:coauthVersionLast="47" xr6:coauthVersionMax="47" xr10:uidLastSave="{AE284EC2-6F1E-47D9-9387-036C5C1DF973}"/>
  <bookViews>
    <workbookView xWindow="-120" yWindow="-120" windowWidth="29040" windowHeight="15840" xr2:uid="{00000000-000D-0000-FFFF-FFFF00000000}"/>
  </bookViews>
  <sheets>
    <sheet name="D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E34" i="1" s="1"/>
  <c r="E37" i="1" s="1"/>
  <c r="E40" i="1" s="1"/>
  <c r="E43" i="1" s="1"/>
  <c r="C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<sst xmlns="http://schemas.openxmlformats.org/spreadsheetml/2006/main" count="43" uniqueCount="43">
  <si>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</si>
  <si>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</si>
  <si>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</si>
  <si>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</si>
  <si>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</si>
  <si>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</si>
  <si>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</si>
  <si>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</si>
  <si>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</si>
  <si>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</si>
  <si>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</si>
  <si>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</si>
  <si>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</si>
  <si>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</si>
  <si>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</si>
  <si>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</si>
  <si>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</si>
  <si>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</si>
  <si>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</si>
  <si>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</si>
  <si>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</si>
  <si>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</si>
  <si>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</si>
  <si>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</si>
  <si>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</si>
  <si>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</si>
  <si>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</si>
  <si>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</si>
  <si>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</si>
  <si>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</si>
  <si>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</si>
  <si>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</si>
  <si>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</si>
  <si>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</si>
  <si>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</si>
  <si>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</si>
  <si>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</si>
  <si>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</si>
  <si>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</si>
  <si>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</si>
  <si>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2024</t>
  </si>
  <si>
    <t>Abril</t>
  </si>
  <si>
    <t>Janeiro a 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</si>
</sst>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7" zoomScale="110" zoomScaleNormal="110" workbookViewId="0">
      <selection activeCell="E36" sqref="E36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24452000.210000001</v>
      </c>
      <c r="E12" s="6">
        <v>93004183.689999998</v>
      </c>
      <c r="G12" s="13"/>
    </row>
    <row r="13" spans="2:8" x14ac:dyDescent="0.2">
      <c r="B13" s="2" t="s">
        <v>3</v>
      </c>
      <c r="C13" s="7">
        <v>14759911.76</v>
      </c>
      <c r="E13" s="7">
        <v>56217868.049999997</v>
      </c>
      <c r="G13" s="11"/>
      <c r="H13" s="12"/>
    </row>
    <row r="14" spans="2:8" x14ac:dyDescent="0.2">
      <c r="B14" s="2" t="s">
        <v>4</v>
      </c>
      <c r="C14" s="7">
        <v>9643449.5500000007</v>
      </c>
      <c r="E14" s="7">
        <v>36647558.739999995</v>
      </c>
      <c r="G14" s="11"/>
      <c r="H14" s="12"/>
    </row>
    <row r="15" spans="2:8" x14ac:dyDescent="0.2">
      <c r="B15" s="2" t="s">
        <v>5</v>
      </c>
      <c r="C15" s="7">
        <v>48638.9</v>
      </c>
      <c r="E15" s="7">
        <v>138756.9</v>
      </c>
      <c r="G15" s="11"/>
      <c r="H15" s="12"/>
    </row>
    <row r="16" spans="2:8" x14ac:dyDescent="0.2">
      <c r="B16" s="1" t="s">
        <v>6</v>
      </c>
      <c r="C16" s="6">
        <v>-2664719.1800000002</v>
      </c>
      <c r="E16" s="6">
        <v>-10352669.01</v>
      </c>
      <c r="G16" s="13"/>
    </row>
    <row r="17" spans="2:8" x14ac:dyDescent="0.2">
      <c r="B17" s="2" t="s">
        <v>7</v>
      </c>
      <c r="C17" s="7">
        <v>-364703.16</v>
      </c>
      <c r="E17" s="7">
        <v>-1740615.95</v>
      </c>
      <c r="G17" s="11"/>
      <c r="H17" s="12"/>
    </row>
    <row r="18" spans="2:8" x14ac:dyDescent="0.2">
      <c r="B18" s="2" t="s">
        <v>8</v>
      </c>
      <c r="C18" s="7">
        <v>-2300016.02</v>
      </c>
      <c r="E18" s="7">
        <v>-8612053.0600000005</v>
      </c>
      <c r="G18" s="11"/>
      <c r="H18" s="12"/>
    </row>
    <row r="19" spans="2:8" x14ac:dyDescent="0.2">
      <c r="B19" s="1" t="s">
        <v>9</v>
      </c>
      <c r="C19" s="6">
        <v>21787281.030000001</v>
      </c>
      <c r="E19" s="6">
        <v>82651514.679999992</v>
      </c>
      <c r="G19" s="13"/>
    </row>
    <row r="20" spans="2:8" x14ac:dyDescent="0.2">
      <c r="B20" s="1" t="s">
        <v>10</v>
      </c>
      <c r="C20" s="6">
        <v>-7748304.75</v>
      </c>
      <c r="E20" s="6">
        <v>-30066597.25</v>
      </c>
      <c r="G20" s="13"/>
    </row>
    <row r="21" spans="2:8" x14ac:dyDescent="0.2">
      <c r="B21" s="2" t="s">
        <v>11</v>
      </c>
      <c r="C21" s="7">
        <v>-4824015.33</v>
      </c>
      <c r="E21" s="7">
        <v>-18441909.109999999</v>
      </c>
      <c r="G21" s="11"/>
      <c r="H21" s="12"/>
    </row>
    <row r="22" spans="2:8" x14ac:dyDescent="0.2">
      <c r="B22" s="2" t="s">
        <v>12</v>
      </c>
      <c r="C22" s="7">
        <v>-1525301.59</v>
      </c>
      <c r="E22" s="7">
        <v>-6114258.5999999996</v>
      </c>
      <c r="G22" s="11"/>
      <c r="H22" s="12"/>
    </row>
    <row r="23" spans="2:8" x14ac:dyDescent="0.2">
      <c r="B23" s="2" t="s">
        <v>13</v>
      </c>
      <c r="C23" s="7">
        <v>-1398987.83</v>
      </c>
      <c r="E23" s="7">
        <v>-5510429.54</v>
      </c>
      <c r="G23" s="11"/>
      <c r="H23" s="12"/>
    </row>
    <row r="24" spans="2:8" x14ac:dyDescent="0.2">
      <c r="B24" s="1" t="s">
        <v>14</v>
      </c>
      <c r="C24" s="6">
        <v>14038976.280000001</v>
      </c>
      <c r="E24" s="6">
        <v>52584917.429999992</v>
      </c>
      <c r="G24" s="13"/>
    </row>
    <row r="25" spans="2:8" x14ac:dyDescent="0.2">
      <c r="B25" s="1" t="s">
        <v>15</v>
      </c>
      <c r="C25" s="6">
        <v>-11665676.16</v>
      </c>
      <c r="E25" s="6">
        <v>-38883236.460000001</v>
      </c>
      <c r="G25" s="13"/>
    </row>
    <row r="26" spans="2:8" x14ac:dyDescent="0.2">
      <c r="B26" s="2" t="s">
        <v>16</v>
      </c>
      <c r="C26" s="7">
        <v>-298815.12</v>
      </c>
      <c r="E26" s="7">
        <v>-1070731.7799999998</v>
      </c>
      <c r="G26" s="11"/>
      <c r="H26" s="12"/>
    </row>
    <row r="27" spans="2:8" x14ac:dyDescent="0.2">
      <c r="B27" s="2" t="s">
        <v>17</v>
      </c>
      <c r="C27" s="7">
        <v>-9723406.9700000007</v>
      </c>
      <c r="E27" s="7">
        <v>-35030840.479999997</v>
      </c>
      <c r="G27" s="11"/>
      <c r="H27" s="12"/>
    </row>
    <row r="28" spans="2:8" x14ac:dyDescent="0.2">
      <c r="B28" s="2" t="s">
        <v>18</v>
      </c>
      <c r="C28" s="7">
        <v>-887576.56</v>
      </c>
      <c r="E28" s="7">
        <v>-1448316.9100000001</v>
      </c>
      <c r="G28" s="11"/>
      <c r="H28" s="12"/>
    </row>
    <row r="29" spans="2:8" x14ac:dyDescent="0.2">
      <c r="B29" s="2" t="s">
        <v>19</v>
      </c>
      <c r="C29" s="7">
        <v>-149438.12</v>
      </c>
      <c r="E29" s="7">
        <v>-595328.99</v>
      </c>
      <c r="G29" s="11"/>
      <c r="H29" s="12"/>
    </row>
    <row r="30" spans="2:8" x14ac:dyDescent="0.2">
      <c r="B30" s="2" t="s">
        <v>20</v>
      </c>
      <c r="C30" s="7">
        <v>-45300.12</v>
      </c>
      <c r="E30" s="7">
        <v>-183480.48</v>
      </c>
      <c r="G30" s="11"/>
      <c r="H30" s="12"/>
    </row>
    <row r="31" spans="2:8" x14ac:dyDescent="0.2">
      <c r="B31" s="2" t="s">
        <v>21</v>
      </c>
      <c r="C31" s="8">
        <v>-493046.88</v>
      </c>
      <c r="E31" s="8">
        <v>-295255.31</v>
      </c>
      <c r="G31" s="11"/>
      <c r="H31" s="12"/>
    </row>
    <row r="32" spans="2:8" x14ac:dyDescent="0.2">
      <c r="B32" s="2" t="s">
        <v>22</v>
      </c>
      <c r="C32" s="7">
        <v>-68092.39</v>
      </c>
      <c r="E32" s="7">
        <v>-259282.51</v>
      </c>
      <c r="G32" s="11"/>
      <c r="H32" s="12"/>
    </row>
    <row r="33" spans="2:8" x14ac:dyDescent="0.2">
      <c r="B33" s="1" t="s">
        <v>23</v>
      </c>
      <c r="C33" s="6">
        <v>2373300.120000001</v>
      </c>
      <c r="E33" s="6">
        <v>13701680.969999991</v>
      </c>
      <c r="G33" s="13"/>
    </row>
    <row r="34" spans="2:8" x14ac:dyDescent="0.2">
      <c r="B34" s="1" t="s">
        <v>24</v>
      </c>
      <c r="C34" s="6">
        <v>972878.99999999988</v>
      </c>
      <c r="E34" s="6">
        <f>SUM(E35:E36)</f>
        <v>4377740.9800000004</v>
      </c>
      <c r="G34" s="13"/>
    </row>
    <row r="35" spans="2:8" x14ac:dyDescent="0.2">
      <c r="B35" s="2" t="s">
        <v>25</v>
      </c>
      <c r="C35" s="7">
        <v>1547119.14</v>
      </c>
      <c r="E35" s="7">
        <v>6091894.8600000003</v>
      </c>
      <c r="G35" s="11"/>
      <c r="H35" s="12"/>
    </row>
    <row r="36" spans="2:8" x14ac:dyDescent="0.2">
      <c r="B36" s="2" t="s">
        <v>26</v>
      </c>
      <c r="C36" s="7">
        <v>-574240.14</v>
      </c>
      <c r="E36" s="7">
        <f>-5590219.1+3876065.22</f>
        <v>-1714153.8799999994</v>
      </c>
      <c r="G36" s="11"/>
      <c r="H36" s="12"/>
    </row>
    <row r="37" spans="2:8" x14ac:dyDescent="0.2">
      <c r="B37" s="1" t="s">
        <v>27</v>
      </c>
      <c r="C37" s="6">
        <v>3346179.120000001</v>
      </c>
      <c r="E37" s="6">
        <f>E33+E34</f>
        <v>18079421.949999992</v>
      </c>
      <c r="G37" s="13"/>
    </row>
    <row r="38" spans="2:8" x14ac:dyDescent="0.2">
      <c r="B38" s="2" t="s">
        <v>33</v>
      </c>
      <c r="C38" s="7">
        <v>-708457.05</v>
      </c>
      <c r="E38" s="7">
        <v>-3304582.74</v>
      </c>
      <c r="G38" s="11"/>
      <c r="H38" s="12"/>
    </row>
    <row r="39" spans="2:8" x14ac:dyDescent="0.2">
      <c r="B39" s="2" t="s">
        <v>28</v>
      </c>
      <c r="C39" s="7">
        <v>-258695.96</v>
      </c>
      <c r="E39" s="7">
        <v>-1198762.48</v>
      </c>
      <c r="G39" s="11"/>
      <c r="H39" s="12"/>
    </row>
    <row r="40" spans="2:8" x14ac:dyDescent="0.2">
      <c r="B40" s="1" t="s">
        <v>29</v>
      </c>
      <c r="C40" s="6">
        <v>2379026.1100000013</v>
      </c>
      <c r="E40" s="6">
        <f>E37+E38+E39</f>
        <v>13576076.729999991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-3876065.22</v>
      </c>
      <c r="G42" s="11"/>
    </row>
    <row r="43" spans="2:8" x14ac:dyDescent="0.2">
      <c r="B43" s="1" t="s">
        <v>32</v>
      </c>
      <c r="C43" s="6">
        <f>SUM(C40:C42)</f>
        <v>2379026.1100000013</v>
      </c>
      <c r="E43" s="6">
        <f t="shared" ref="E43" si="0">SUM(E40:E42)</f>
        <v>9700011.5099999905</v>
      </c>
      <c r="G43" s="11"/>
    </row>
    <row r="44" spans="2:8" x14ac:dyDescent="0.2">
      <c r="B44" s="2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2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Dutra Ferreira</cp:lastModifiedBy>
  <cp:lastPrinted>2024-03-21T19:26:48Z</cp:lastPrinted>
  <dcterms:created xsi:type="dcterms:W3CDTF">2017-08-11T18:55:56Z</dcterms:created>
  <dcterms:modified xsi:type="dcterms:W3CDTF">2024-09-03T18:43:37Z</dcterms:modified>
</cp:coreProperties>
</file>