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esaserver01\Base DELC\Licitação\LICITAÇÕES\TRANSPARÊNCIA\Relatórios - 2022\"/>
    </mc:Choice>
  </mc:AlternateContent>
  <xr:revisionPtr revIDLastSave="0" documentId="13_ncr:1_{AD623F3B-CC02-4D28-932C-53FDF047FEDC}" xr6:coauthVersionLast="47" xr6:coauthVersionMax="47" xr10:uidLastSave="{00000000-0000-0000-0000-000000000000}"/>
  <bookViews>
    <workbookView xWindow="-20610" yWindow="-120" windowWidth="20730" windowHeight="11160" xr2:uid="{00000000-000D-0000-FFFF-FFFF00000000}"/>
  </bookViews>
  <sheets>
    <sheet name="AGOSTO" sheetId="1" r:id="rId1"/>
  </sheets>
  <definedNames>
    <definedName name="_GoBack" localSheetId="0">AGOSTO!#REF!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25" i="1" l="1"/>
  <c r="F21" i="1" l="1"/>
  <c r="F16" i="1" l="1"/>
  <c r="F13" i="1" l="1"/>
  <c r="F9" i="1" l="1"/>
</calcChain>
</file>

<file path=xl/sharedStrings.xml><?xml version="1.0" encoding="utf-8"?>
<sst xmlns="http://schemas.openxmlformats.org/spreadsheetml/2006/main" count="106" uniqueCount="79">
  <si>
    <t>MODALIDADE</t>
  </si>
  <si>
    <t>NÚMERO</t>
  </si>
  <si>
    <t>OBJETO</t>
  </si>
  <si>
    <t>VENCEDOR COM CNPJ</t>
  </si>
  <si>
    <t>VALOR CONTRATADO</t>
  </si>
  <si>
    <t>Pregão Eletrônico</t>
  </si>
  <si>
    <t>Dispensa</t>
  </si>
  <si>
    <t>046/22</t>
  </si>
  <si>
    <t>022/22</t>
  </si>
  <si>
    <t>ARGOS LTDA, CNPJ: 42.262.411/0001-03</t>
  </si>
  <si>
    <t>Aquisição de 5 (cinco) motocicletas categoria urbana com motorização mínima de 145cc e máxima de 165cc para a frota da CESAMA, conforme descrição técnica constante no item 4 deste termo de referência.</t>
  </si>
  <si>
    <t>BELMICRO COMPUTADORES LTDA, CNPJ: 71.052.559/0003-75</t>
  </si>
  <si>
    <t>047/22</t>
  </si>
  <si>
    <t>062/22</t>
  </si>
  <si>
    <t>071/22</t>
  </si>
  <si>
    <t>038/22</t>
  </si>
  <si>
    <t>060/22</t>
  </si>
  <si>
    <t>064/22</t>
  </si>
  <si>
    <t>065/22</t>
  </si>
  <si>
    <t>058/22</t>
  </si>
  <si>
    <t>041/22</t>
  </si>
  <si>
    <t>052/22</t>
  </si>
  <si>
    <t>076/22</t>
  </si>
  <si>
    <t>Aquisição De Refrigerador P/ Analises, Sensor De Oxigenio Dissolvido Galvanico Proseries, Agitador Magnetico Com Aquecimento E Mini Misturador Vortex , Para Uso Do Laboratorio Central Da Cesama.</t>
  </si>
  <si>
    <t>024/22</t>
  </si>
  <si>
    <t>NATIVA LAB PROIDUTOS LABORATORIAIS EIRELI, CNPJ: 17.930.162/0001-21</t>
  </si>
  <si>
    <t>Contratação de empresa especializada para prestação de serviços de nivelamento de tampões de água e esgoto e recomposição de passeios e muros com mão de obra qualificada para atendimento às necessidades da Gerência de Manutenção da CESAMA, dentro do município de Juiz de Fora – MG</t>
  </si>
  <si>
    <t>CONSTRUTORA A &amp; M EIRELI, CNPJ: 12.280.127/0001-90</t>
  </si>
  <si>
    <t>Implantação do Sistema de Registro de Preços, pelo prazo de 12 (doze) meses, para eventual aquisição pela CESAMA de hidrômetros do tipo WOLTMANN, com turbina vertical, com diâmetros de 2” (duas polegadas), com cúpula de policarbonato, capacidades de 30 m3/h, comprimento conforme ABNT 14005:1997 Versão Corrigida 2004. Medição em redes e adutoras da CESAMA de diversos materiais como metais, polietileno, PVC, PEAD, polipropileno.</t>
  </si>
  <si>
    <t>FRACASSADO</t>
  </si>
  <si>
    <t>Implantação de Sistema de Registro de Preços, pelo
prazo de 12 meses, para eventual aquisição de peças para inversores WEG, para a CESAMA</t>
  </si>
  <si>
    <t>TOTAL</t>
  </si>
  <si>
    <t xml:space="preserve">Aquisição de 160 (cento e sessenta) microcomputadores, divididos em 3 subtipos de configurações, conforme descrito no item "4" deste Termo de Referência, para a CESAMA. </t>
  </si>
  <si>
    <t>AMORIM EQUIPAMENTOS E MATERIAS LTDA, CNPJ: 27.677.952/0001-09</t>
  </si>
  <si>
    <t>NOVA ATACADISTA PARA CONSTRUCAO LTDA, CNPJ: 26.392.294/0001-38</t>
  </si>
  <si>
    <t>M FERRARO COMERCIO E SERVICOS EIRELI, CNPJ: 03.607.203/0001-39</t>
  </si>
  <si>
    <t>MINAS FORTE INDUSTRIA E COMERCIO DE PRODUTOS ELETROELETRONICOS LTDA, CNPJ: 41.776.201/0001-62</t>
  </si>
  <si>
    <t>VIPH IT COMERCIO E SERVICOS DE EQUIPAMENTOS DE INFORMATICA LTDA, CNPJ:33.419.290/0001-61</t>
  </si>
  <si>
    <t>Implantação do Sistema de Registro de Preços, pelo prazo de 12 (doze) meses, para eventual aquisição de açúcar cristal (pacotes c/ 05 kg) e café (pacotes c/ 500 grs. embalado à vácuo) para a CESAMA</t>
  </si>
  <si>
    <t>COOLABORE - COOPERATIVA REGIONAL DE INDUSTRIA E COMERCIO DE PRODUTOS AGRICOLAS E ARTESANAIS, CNPJ: 27.146.754/0001-00</t>
  </si>
  <si>
    <t>ALIMENTOS ROGEL EIRELI , CNPJ: 27.001.898/0001-79</t>
  </si>
  <si>
    <t>Implantação do Sistema de Registro de Preços, pelo prazo de 12 (doze) meses, para eventual aquisição de tubos e conexões diversas em ferro galvanizado, para a CESAMA.</t>
  </si>
  <si>
    <t>NAVODAP - COMERCIO DE MATERIAIS HIDRAULICOS EIRELI, CNPJ: 33.540.866/0001-44</t>
  </si>
  <si>
    <t>COMERCIAL VANGUARDEIRA EIRELI, CNPJ: 10.942.831/0001-36</t>
  </si>
  <si>
    <t>ATRIUM INDUSTRIA E COMERCIO DE FERRAGENS LTDA, CNPJ: 4.423.434/0001-03</t>
  </si>
  <si>
    <t>Implantação do Sistema de Registro de Preços, pelo
prazo de 12 (doze) meses, para eventual aquisição de ferramentas diversas, para a CESAMA</t>
  </si>
  <si>
    <t>GGV COMERCIAL EIRELI, CNPJ: 35.236.131/0001-57</t>
  </si>
  <si>
    <t xml:space="preserve">Aquisição devidrarias, reagentes e kits para análises para uso no laboratório de controle de tratamento de esgoto da CESAMA. </t>
  </si>
  <si>
    <t xml:space="preserve"> AWKALAB PRODUTOS PARA LAB. LTDA, CNPJ:04.880.181/0001-49 </t>
  </si>
  <si>
    <t xml:space="preserve">LAB VISION – COM. DE PRODUTOS LABORATORIAIS LTDA, CNPJ: 35.257.760/0001-63 </t>
  </si>
  <si>
    <t>Contratação de Serviços de Compactação de valas e Transporte de Materiais por Caminhões Caçamba Basculante, que venham a atender à demanda da Gerência de Manutenção de Redes de Água e Esgotos em todo o município de Juiz de Fora (área urbana e distritais).</t>
  </si>
  <si>
    <t>AGROPECUARIA CHAMONIX LTDA, CNPJ: 02.785.568/0001-90</t>
  </si>
  <si>
    <t>Aquisição de Tablet’s para uso da CESAMA, conforme especificações contidas no Termo de Referência.</t>
  </si>
  <si>
    <t xml:space="preserve"> MGITECH COMERCIO, IMPORTACAO E EXPORTACAO LTDA, CNPJ: 17.590.881/0003-02</t>
  </si>
  <si>
    <t>Contratação de serviço de Buffet para a SIPAT DA CESAMA, incluindo todo staff necessário para transporte, montagem de mobiliário, equipamentos e disponibilização de todos os utensílios necessários para conservação, acondicionamento, e para servir alimentação durante todo evento a ser realizado no Parque Municipal de Juiz de Fora, conforme especificação deste Termo de Referência</t>
  </si>
  <si>
    <t>EFEITOS E EVENTOS LTDA, CNPJ: 65.344.244/0001-37</t>
  </si>
  <si>
    <t>Contratação de empresa para prestação de serviço de consultoria em apoio a Auditoria em Contratos, com escopo em processos administrativo/financeiro que deram origem aos contratos da Cesama</t>
  </si>
  <si>
    <t>TEMPONI  AUDITORES E CONSULTORES, CNPJ: 04.902.042/0001-79</t>
  </si>
  <si>
    <t>Inexigibilidade</t>
  </si>
  <si>
    <t>Aquisição de ACETILENO e AR SINTÉTICO grau Absorção Atômica para o Laboratório Central da CESAMA, por dispensa de licitação com fulcro no artigo 29, II da Lei das Estatais e art. 130, II do RILC.</t>
  </si>
  <si>
    <t>Contratação de empresa responsável pelo fretamento de ônibus com motorista, para promover serviço de transporte de passageiros nos deslocamentos de ida e volta aos participantes da “XXXIª Semana Interna de Prevenção de Acidentes” da CESAMA, que irá ocorrer nos dias 11 e 12 de agosto de 2022 no Parque Municipal de Juiz de Fora.</t>
  </si>
  <si>
    <t xml:space="preserve">REIAL TURISMO LTDA, CNPJ:10.460.682/0001-79 </t>
  </si>
  <si>
    <t>044/22</t>
  </si>
  <si>
    <t>048/22</t>
  </si>
  <si>
    <t>049/22</t>
  </si>
  <si>
    <t>Contratação de empresa especializada na realização de análises laboratoriais de solo, para avaliação das áreas da bacia de contribuição dos mananciais utilizados no abastecimento público pela CESAMA, conforme especificações contidas no Termo de Referência.</t>
  </si>
  <si>
    <t>Contratação de empresa para execução de serviços de sonorização com fornecimento de equipamentos e profissional para operação, que serão utilizados durante realização da "XXXIª Semana Interna de Prevenção de Acidentes” promovida pela CESAMA e que irá ocorrer nos dias 11, 12 e 13/08/2022 no Parque Municipal de Juiz de Fora.</t>
  </si>
  <si>
    <t>Aquisição de Access Point Wi-Fi 6 e injetor PoE de 48V/0.65ª para a Cesama</t>
  </si>
  <si>
    <t>Gateway de segurança empresarial e dispositivo de rede com 10G SFP+ e modulo transceiver 10GB</t>
  </si>
  <si>
    <t>PROCEDATA INFORMATICA LTDA (CNPJ:65.181.075/0001-61)</t>
  </si>
  <si>
    <t>021/22</t>
  </si>
  <si>
    <t>Contratação de 01 (uma) inscrição para o “6º Congresso Brasileiro de
Governança, Controle Público e Gestão de Risco nas Aquisições”, na modalidade presencial, que será realizado entre os dias 12 a 14
de setembro de 2022, na cidade de Foz do Iguaçu, Paraná, conforme especificações do Termo de Referência</t>
  </si>
  <si>
    <t>Instituto Negócios Público do Brasil Estudos e Pesquisas na Administração Pública Ltda, CNPJ: 10.498.974/0001-
09</t>
  </si>
  <si>
    <t>Contratação de 02 (duas) inscrições para o “3º Seminário Nacional de
Estatais”, na modalidade presencial, que será realizado entre os dias 22 a 24 de agosto de 2022, na cidade de Foz do Iguaçu, Paraná,
conforme especificações do Termo de Referência e seus anexos</t>
  </si>
  <si>
    <t>White Martins Gases Industriais, CNPJ: 35.820.448/0001-36</t>
  </si>
  <si>
    <t>Laboratório Sul Mineiro de Análises Agrícolas e CIA LTDA, CNPJ:19.672.072/0001-03</t>
  </si>
  <si>
    <t>CASSIO ELIZIO DE RESENDE PRODUÇÕES ME, CNPJ: 00.884.534/0001-28</t>
  </si>
  <si>
    <t xml:space="preserve">MOTOPLUS COMERCIO DE VEÍCULOS LTDA, CNPJ16:43 23.916.315/0001-89 </t>
  </si>
  <si>
    <t>Instituto Negócios Públicos do Brasil - Estudos e Pesquisa na Administração Pública – INP - Ltda, CNPJ: 10.498.974/0001-09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</si>
</sst>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0.00"/>
    <numFmt numFmtId="165" formatCode="&quot;R$&quot;\ #,##0.00"/>
  </numFmts>
  <fonts count="8" x14ac:knownFonts="1">
    <font>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sz val="11"/>
      <name val="Arial"/>
      <family val="2"/>
    </font>
    <font>
      <sz val="11"/>
      <color indexed="8"/>
      <name val="Calibri"/>
      <family val="2"/>
    </font>
    <font>
      <b/>
      <sz val="11"/>
      <name val="Cambria"/>
      <family val="1"/>
      <scheme val="major"/>
    </font>
    <font>
      <b/>
      <sz val="10.5"/>
      <name val="Arial"/>
      <family val="2"/>
    </font>
  </fonts>
  <fills count="6">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79998168889431442"/>
        <bgColor indexed="26"/>
      </patternFill>
    </fill>
  </fills>
  <borders count="12">
    <border>
      <left/>
      <right/>
      <top/>
      <bottom/>
      <diagonal/>
    </border>
    <border>
      <left style="thin">
        <color indexed="64"/>
      </left>
      <right style="thin">
        <color indexed="64"/>
      </right>
      <top style="thin">
        <color indexed="64"/>
      </top>
      <bottom style="thin">
        <color indexed="64"/>
      </bottom>
      <diagonal/>
    </border>
    <border>
      <left style="thick">
        <color theme="3"/>
      </left>
      <right style="thin">
        <color theme="1"/>
      </right>
      <top style="thick">
        <color theme="3"/>
      </top>
      <bottom/>
      <diagonal/>
    </border>
    <border>
      <left style="thin">
        <color theme="1"/>
      </left>
      <right style="thin">
        <color theme="1"/>
      </right>
      <top style="thick">
        <color theme="3"/>
      </top>
      <bottom/>
      <diagonal/>
    </border>
    <border>
      <left style="thin">
        <color theme="1"/>
      </left>
      <right style="thick">
        <color theme="3"/>
      </right>
      <top style="thick">
        <color theme="3"/>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bottom style="thin">
        <color indexed="8"/>
      </bottom>
      <diagonal/>
    </border>
  </borders>
  <cellStyleXfs count="2">
    <xf numFmtId="0" fontId="0" fillId="0" borderId="0"/>
    <xf numFmtId="0" fontId="5" fillId="0" borderId="0"/>
  </cellStyleXfs>
  <cellXfs count="54">
    <xf numFmtId="0" fontId="0" fillId="0" borderId="0" xfId="0"/>
    <xf numFmtId="0" fontId="0" fillId="0" borderId="0" xfId="0" applyBorder="1"/>
    <xf numFmtId="0" fontId="0" fillId="0" borderId="0" xfId="0" applyAlignment="1">
      <alignment horizont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4" xfId="0" applyNumberFormat="1" applyFont="1" applyFill="1" applyBorder="1" applyAlignment="1">
      <alignment horizontal="center" vertical="center"/>
    </xf>
    <xf numFmtId="0" fontId="1" fillId="2" borderId="3" xfId="0" applyFont="1" applyFill="1" applyBorder="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xf>
    <xf numFmtId="164" fontId="3" fillId="3"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4" fillId="4" borderId="1" xfId="0" applyFont="1" applyFill="1" applyBorder="1" applyAlignment="1">
      <alignment horizontal="center" vertical="center" wrapText="1"/>
    </xf>
    <xf numFmtId="165" fontId="7" fillId="3" borderId="8" xfId="0" applyNumberFormat="1" applyFont="1" applyFill="1" applyBorder="1" applyAlignment="1">
      <alignment horizontal="center" vertical="center" wrapText="1"/>
    </xf>
    <xf numFmtId="165" fontId="7" fillId="4" borderId="8" xfId="0" applyNumberFormat="1" applyFont="1" applyFill="1" applyBorder="1" applyAlignment="1">
      <alignment horizontal="center" vertical="center" wrapText="1"/>
    </xf>
    <xf numFmtId="165" fontId="6" fillId="4" borderId="1" xfId="1"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9" xfId="0" applyFont="1" applyFill="1" applyBorder="1" applyAlignment="1">
      <alignment horizontal="center" vertical="center"/>
    </xf>
    <xf numFmtId="165" fontId="7" fillId="4" borderId="1" xfId="0" applyNumberFormat="1"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5" fontId="7" fillId="0" borderId="8"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5" fontId="6" fillId="0" borderId="1" xfId="1" applyNumberFormat="1" applyFont="1" applyFill="1" applyBorder="1" applyAlignment="1">
      <alignment horizontal="center" vertical="center" wrapText="1"/>
    </xf>
    <xf numFmtId="165" fontId="6" fillId="5" borderId="11" xfId="1" applyNumberFormat="1" applyFont="1" applyFill="1" applyBorder="1" applyAlignment="1">
      <alignment horizontal="center" vertical="center" wrapText="1"/>
    </xf>
    <xf numFmtId="0" fontId="2" fillId="0" borderId="1" xfId="0" applyFont="1" applyFill="1" applyBorder="1" applyAlignment="1">
      <alignment horizontal="center" vertical="center"/>
    </xf>
    <xf numFmtId="165" fontId="6" fillId="0" borderId="11" xfId="1" applyNumberFormat="1" applyFont="1" applyFill="1" applyBorder="1" applyAlignment="1">
      <alignment horizontal="center" vertical="center" wrapText="1"/>
    </xf>
    <xf numFmtId="164" fontId="6" fillId="0" borderId="1" xfId="1" applyNumberFormat="1" applyFont="1" applyFill="1" applyBorder="1" applyAlignment="1">
      <alignment horizontal="center" vertical="center" wrapText="1"/>
    </xf>
    <xf numFmtId="0" fontId="0" fillId="0" borderId="0" xfId="0" applyBorder="1" applyAlignment="1">
      <alignment horizontal="center"/>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horizontal="center" vertical="center"/>
    </xf>
    <xf numFmtId="0" fontId="0" fillId="2" borderId="5" xfId="0" applyFill="1" applyBorder="1" applyAlignment="1">
      <alignment horizontal="center"/>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cellXfs>
  <cellStyles count="2">
    <cellStyle name="Excel Built-in Normal"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398317</xdr:colOff>
      <xdr:row>0</xdr:row>
      <xdr:rowOff>173182</xdr:rowOff>
    </xdr:from>
    <xdr:to>
      <xdr:col>5</xdr:col>
      <xdr:colOff>554182</xdr:colOff>
      <xdr:row>1</xdr:row>
      <xdr:rowOff>630382</xdr:rowOff>
    </xdr:to>
    <xdr:pic>
      <xdr:nvPicPr>
        <xdr:cNvPr id="4" name="Imagem 3">
          <a:extLst>
            <a:ext uri="{FF2B5EF4-FFF2-40B4-BE49-F238E27FC236}">
              <a16:creationId xmlns:a16="http://schemas.microsoft.com/office/drawing/2014/main" id="{76C77BE2-2078-499D-B5B8-76277ACF27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4272" y="173182"/>
          <a:ext cx="8520546" cy="647700"/>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9"/>
  <sheetViews>
    <sheetView showGridLines="0" tabSelected="1" zoomScale="55" zoomScaleNormal="55" workbookViewId="0">
      <selection activeCell="B39" sqref="B39:F39"/>
    </sheetView>
  </sheetViews>
  <sheetFormatPr defaultRowHeight="120" customHeight="1" x14ac:dyDescent="0.25"/>
  <cols>
    <col min="1" max="1" width="2.85546875" customWidth="1"/>
    <col min="2" max="2" width="20.85546875" style="2" customWidth="1"/>
    <col min="3" max="3" width="14.85546875" style="2" customWidth="1"/>
    <col min="4" max="4" width="68.85546875" style="7" customWidth="1"/>
    <col min="5" max="5" width="41.85546875" style="7" customWidth="1"/>
    <col min="6" max="6" width="28.7109375" style="8" customWidth="1"/>
    <col min="8" max="8" width="36.5703125" bestFit="1" customWidth="1"/>
    <col min="9" max="9" width="13.5703125" bestFit="1" customWidth="1"/>
  </cols>
  <sheetData>
    <row r="1" spans="1:6" ht="15" x14ac:dyDescent="0.25"/>
    <row r="2" spans="1:6" ht="52.5" customHeight="1" thickBot="1" x14ac:dyDescent="0.3">
      <c r="B2" s="38"/>
      <c r="C2" s="38"/>
      <c r="D2" s="38"/>
      <c r="E2" s="38"/>
      <c r="F2" s="38"/>
    </row>
    <row r="3" spans="1:6" ht="46.5" customHeight="1" thickTop="1" x14ac:dyDescent="0.25">
      <c r="A3" s="1"/>
      <c r="B3" s="3" t="s">
        <v>0</v>
      </c>
      <c r="C3" s="4" t="s">
        <v>1</v>
      </c>
      <c r="D3" s="6" t="s">
        <v>2</v>
      </c>
      <c r="E3" s="6" t="s">
        <v>3</v>
      </c>
      <c r="F3" s="5" t="s">
        <v>4</v>
      </c>
    </row>
    <row r="4" spans="1:6" ht="118.5" customHeight="1" x14ac:dyDescent="0.25">
      <c r="B4" s="12" t="s">
        <v>5</v>
      </c>
      <c r="C4" s="13" t="s">
        <v>24</v>
      </c>
      <c r="D4" s="12" t="s">
        <v>23</v>
      </c>
      <c r="E4" s="15" t="s">
        <v>25</v>
      </c>
      <c r="F4" s="18">
        <v>14380</v>
      </c>
    </row>
    <row r="5" spans="1:6" ht="95.25" customHeight="1" x14ac:dyDescent="0.25">
      <c r="B5" s="24" t="s">
        <v>5</v>
      </c>
      <c r="C5" s="25" t="s">
        <v>24</v>
      </c>
      <c r="D5" s="24" t="s">
        <v>26</v>
      </c>
      <c r="E5" s="20" t="s">
        <v>27</v>
      </c>
      <c r="F5" s="16">
        <v>831044.01599999995</v>
      </c>
    </row>
    <row r="6" spans="1:6" ht="129.75" customHeight="1" x14ac:dyDescent="0.25">
      <c r="B6" s="21" t="s">
        <v>5</v>
      </c>
      <c r="C6" s="22" t="s">
        <v>15</v>
      </c>
      <c r="D6" s="21" t="s">
        <v>28</v>
      </c>
      <c r="E6" s="52" t="s">
        <v>29</v>
      </c>
      <c r="F6" s="53"/>
    </row>
    <row r="7" spans="1:6" ht="51.75" customHeight="1" x14ac:dyDescent="0.25">
      <c r="B7" s="39" t="s">
        <v>5</v>
      </c>
      <c r="C7" s="42" t="s">
        <v>20</v>
      </c>
      <c r="D7" s="39" t="s">
        <v>30</v>
      </c>
      <c r="E7" s="28" t="s">
        <v>33</v>
      </c>
      <c r="F7" s="29">
        <v>1709160.19</v>
      </c>
    </row>
    <row r="8" spans="1:6" ht="51.75" customHeight="1" x14ac:dyDescent="0.25">
      <c r="B8" s="40"/>
      <c r="C8" s="43"/>
      <c r="D8" s="40"/>
      <c r="E8" s="28" t="s">
        <v>34</v>
      </c>
      <c r="F8" s="29">
        <v>9985.16</v>
      </c>
    </row>
    <row r="9" spans="1:6" ht="21.75" customHeight="1" x14ac:dyDescent="0.25">
      <c r="B9" s="41"/>
      <c r="C9" s="44"/>
      <c r="D9" s="41"/>
      <c r="E9" s="30" t="s">
        <v>31</v>
      </c>
      <c r="F9" s="31">
        <f>SUM(F7:F8)</f>
        <v>1719145.3499999999</v>
      </c>
    </row>
    <row r="10" spans="1:6" ht="49.5" customHeight="1" x14ac:dyDescent="0.25">
      <c r="B10" s="46" t="s">
        <v>5</v>
      </c>
      <c r="C10" s="49" t="s">
        <v>12</v>
      </c>
      <c r="D10" s="46" t="s">
        <v>32</v>
      </c>
      <c r="E10" s="12" t="s">
        <v>37</v>
      </c>
      <c r="F10" s="23">
        <v>55797.99</v>
      </c>
    </row>
    <row r="11" spans="1:6" ht="45.75" customHeight="1" x14ac:dyDescent="0.25">
      <c r="B11" s="47"/>
      <c r="C11" s="50"/>
      <c r="D11" s="47"/>
      <c r="E11" s="12" t="s">
        <v>35</v>
      </c>
      <c r="F11" s="23">
        <v>398550.5</v>
      </c>
    </row>
    <row r="12" spans="1:6" ht="45.75" customHeight="1" x14ac:dyDescent="0.25">
      <c r="B12" s="47"/>
      <c r="C12" s="50"/>
      <c r="D12" s="47"/>
      <c r="E12" s="12" t="s">
        <v>36</v>
      </c>
      <c r="F12" s="23">
        <v>73999</v>
      </c>
    </row>
    <row r="13" spans="1:6" ht="32.25" customHeight="1" x14ac:dyDescent="0.25">
      <c r="B13" s="48"/>
      <c r="C13" s="51"/>
      <c r="D13" s="48"/>
      <c r="E13" s="19" t="s">
        <v>31</v>
      </c>
      <c r="F13" s="17">
        <f>SUM(F10:F12)</f>
        <v>528347.49</v>
      </c>
    </row>
    <row r="14" spans="1:6" ht="60.75" customHeight="1" x14ac:dyDescent="0.25">
      <c r="B14" s="39" t="s">
        <v>5</v>
      </c>
      <c r="C14" s="42" t="s">
        <v>21</v>
      </c>
      <c r="D14" s="39" t="s">
        <v>38</v>
      </c>
      <c r="E14" s="32" t="s">
        <v>39</v>
      </c>
      <c r="F14" s="33">
        <v>51635</v>
      </c>
    </row>
    <row r="15" spans="1:6" ht="36" customHeight="1" x14ac:dyDescent="0.25">
      <c r="B15" s="40"/>
      <c r="C15" s="43"/>
      <c r="D15" s="40"/>
      <c r="E15" s="32" t="s">
        <v>40</v>
      </c>
      <c r="F15" s="33">
        <v>19000</v>
      </c>
    </row>
    <row r="16" spans="1:6" ht="22.5" customHeight="1" x14ac:dyDescent="0.25">
      <c r="B16" s="40"/>
      <c r="C16" s="43"/>
      <c r="D16" s="40"/>
      <c r="E16" s="30" t="s">
        <v>31</v>
      </c>
      <c r="F16" s="31">
        <f>SUM(F14:F15)</f>
        <v>70635</v>
      </c>
    </row>
    <row r="17" spans="2:9" ht="50.25" customHeight="1" x14ac:dyDescent="0.25">
      <c r="B17" s="46" t="s">
        <v>5</v>
      </c>
      <c r="C17" s="49" t="s">
        <v>19</v>
      </c>
      <c r="D17" s="46" t="s">
        <v>41</v>
      </c>
      <c r="E17" s="12" t="s">
        <v>42</v>
      </c>
      <c r="F17" s="23">
        <v>1228</v>
      </c>
    </row>
    <row r="18" spans="2:9" ht="46.5" customHeight="1" x14ac:dyDescent="0.25">
      <c r="B18" s="47"/>
      <c r="C18" s="50"/>
      <c r="D18" s="47"/>
      <c r="E18" s="12" t="s">
        <v>44</v>
      </c>
      <c r="F18" s="23">
        <v>2083.92</v>
      </c>
    </row>
    <row r="19" spans="2:9" ht="39.75" customHeight="1" x14ac:dyDescent="0.25">
      <c r="B19" s="47"/>
      <c r="C19" s="50"/>
      <c r="D19" s="47"/>
      <c r="E19" s="12" t="s">
        <v>9</v>
      </c>
      <c r="F19" s="23">
        <v>6183.2</v>
      </c>
    </row>
    <row r="20" spans="2:9" ht="33" customHeight="1" x14ac:dyDescent="0.25">
      <c r="B20" s="47"/>
      <c r="C20" s="50"/>
      <c r="D20" s="47"/>
      <c r="E20" s="12" t="s">
        <v>43</v>
      </c>
      <c r="F20" s="23">
        <v>4735.09</v>
      </c>
    </row>
    <row r="21" spans="2:9" ht="33.75" customHeight="1" x14ac:dyDescent="0.25">
      <c r="B21" s="47"/>
      <c r="C21" s="50"/>
      <c r="D21" s="47"/>
      <c r="E21" s="19" t="s">
        <v>31</v>
      </c>
      <c r="F21" s="23">
        <f>SUM(F17:F20)</f>
        <v>14230.21</v>
      </c>
    </row>
    <row r="22" spans="2:9" ht="47.25" customHeight="1" x14ac:dyDescent="0.25">
      <c r="B22" s="26" t="s">
        <v>5</v>
      </c>
      <c r="C22" s="27" t="s">
        <v>16</v>
      </c>
      <c r="D22" s="26" t="s">
        <v>45</v>
      </c>
      <c r="E22" s="32" t="s">
        <v>46</v>
      </c>
      <c r="F22" s="33">
        <v>16717.3</v>
      </c>
    </row>
    <row r="23" spans="2:9" ht="43.5" customHeight="1" x14ac:dyDescent="0.25">
      <c r="B23" s="46" t="s">
        <v>5</v>
      </c>
      <c r="C23" s="49" t="s">
        <v>13</v>
      </c>
      <c r="D23" s="46" t="s">
        <v>47</v>
      </c>
      <c r="E23" s="12" t="s">
        <v>48</v>
      </c>
      <c r="F23" s="34">
        <v>8578.7999999999993</v>
      </c>
      <c r="H23" s="1"/>
      <c r="I23" s="1"/>
    </row>
    <row r="24" spans="2:9" ht="58.5" customHeight="1" x14ac:dyDescent="0.25">
      <c r="B24" s="47"/>
      <c r="C24" s="50"/>
      <c r="D24" s="47"/>
      <c r="E24" s="12" t="s">
        <v>49</v>
      </c>
      <c r="F24" s="34">
        <v>3732.75</v>
      </c>
      <c r="H24" s="1"/>
      <c r="I24" s="1"/>
    </row>
    <row r="25" spans="2:9" ht="30.75" customHeight="1" x14ac:dyDescent="0.25">
      <c r="B25" s="48"/>
      <c r="C25" s="51"/>
      <c r="D25" s="48"/>
      <c r="E25" s="19" t="s">
        <v>31</v>
      </c>
      <c r="F25" s="34">
        <f>SUM(F23:F24)</f>
        <v>12311.55</v>
      </c>
      <c r="H25" s="1"/>
      <c r="I25" s="1"/>
    </row>
    <row r="26" spans="2:9" ht="90.75" customHeight="1" x14ac:dyDescent="0.25">
      <c r="B26" s="28" t="s">
        <v>5</v>
      </c>
      <c r="C26" s="35" t="s">
        <v>17</v>
      </c>
      <c r="D26" s="28" t="s">
        <v>50</v>
      </c>
      <c r="E26" s="28" t="s">
        <v>51</v>
      </c>
      <c r="F26" s="36">
        <v>3914586.17</v>
      </c>
      <c r="H26" s="1"/>
      <c r="I26" s="1"/>
    </row>
    <row r="27" spans="2:9" ht="110.25" customHeight="1" x14ac:dyDescent="0.25">
      <c r="B27" s="12" t="s">
        <v>5</v>
      </c>
      <c r="C27" s="13" t="s">
        <v>18</v>
      </c>
      <c r="D27" s="12" t="s">
        <v>52</v>
      </c>
      <c r="E27" s="12" t="s">
        <v>53</v>
      </c>
      <c r="F27" s="34">
        <v>174798</v>
      </c>
    </row>
    <row r="28" spans="2:9" ht="96" customHeight="1" x14ac:dyDescent="0.25">
      <c r="B28" s="26" t="s">
        <v>5</v>
      </c>
      <c r="C28" s="27" t="s">
        <v>14</v>
      </c>
      <c r="D28" s="26" t="s">
        <v>54</v>
      </c>
      <c r="E28" s="32" t="s">
        <v>55</v>
      </c>
      <c r="F28" s="37">
        <v>58453.19</v>
      </c>
    </row>
    <row r="29" spans="2:9" ht="93" customHeight="1" x14ac:dyDescent="0.25">
      <c r="B29" s="12" t="s">
        <v>5</v>
      </c>
      <c r="C29" s="13" t="s">
        <v>22</v>
      </c>
      <c r="D29" s="12" t="s">
        <v>56</v>
      </c>
      <c r="E29" s="12" t="s">
        <v>57</v>
      </c>
      <c r="F29" s="34">
        <v>35535.5</v>
      </c>
    </row>
    <row r="30" spans="2:9" ht="93" customHeight="1" x14ac:dyDescent="0.25">
      <c r="B30" s="11" t="s">
        <v>6</v>
      </c>
      <c r="C30" s="14" t="s">
        <v>24</v>
      </c>
      <c r="D30" s="11" t="s">
        <v>59</v>
      </c>
      <c r="E30" s="11" t="s">
        <v>74</v>
      </c>
      <c r="F30" s="9">
        <v>8548.7999999999993</v>
      </c>
      <c r="H30" s="1"/>
      <c r="I30" s="1"/>
    </row>
    <row r="31" spans="2:9" ht="84" customHeight="1" x14ac:dyDescent="0.25">
      <c r="B31" s="12" t="s">
        <v>6</v>
      </c>
      <c r="C31" s="13" t="s">
        <v>20</v>
      </c>
      <c r="D31" s="12" t="s">
        <v>60</v>
      </c>
      <c r="E31" s="12" t="s">
        <v>61</v>
      </c>
      <c r="F31" s="10">
        <v>2700</v>
      </c>
    </row>
    <row r="32" spans="2:9" ht="75" customHeight="1" x14ac:dyDescent="0.25">
      <c r="B32" s="11" t="s">
        <v>6</v>
      </c>
      <c r="C32" s="14" t="s">
        <v>62</v>
      </c>
      <c r="D32" s="11" t="s">
        <v>65</v>
      </c>
      <c r="E32" s="11" t="s">
        <v>75</v>
      </c>
      <c r="F32" s="9">
        <v>1200</v>
      </c>
    </row>
    <row r="33" spans="2:6" ht="84" customHeight="1" x14ac:dyDescent="0.25">
      <c r="B33" s="12" t="s">
        <v>6</v>
      </c>
      <c r="C33" s="13" t="s">
        <v>7</v>
      </c>
      <c r="D33" s="12" t="s">
        <v>66</v>
      </c>
      <c r="E33" s="12" t="s">
        <v>76</v>
      </c>
      <c r="F33" s="10">
        <v>3200</v>
      </c>
    </row>
    <row r="34" spans="2:6" ht="84" customHeight="1" x14ac:dyDescent="0.25">
      <c r="B34" s="11" t="s">
        <v>6</v>
      </c>
      <c r="C34" s="14" t="s">
        <v>12</v>
      </c>
      <c r="D34" s="11" t="s">
        <v>67</v>
      </c>
      <c r="E34" s="11" t="s">
        <v>11</v>
      </c>
      <c r="F34" s="9">
        <v>27140</v>
      </c>
    </row>
    <row r="35" spans="2:6" ht="84" customHeight="1" x14ac:dyDescent="0.25">
      <c r="B35" s="12" t="s">
        <v>6</v>
      </c>
      <c r="C35" s="13" t="s">
        <v>63</v>
      </c>
      <c r="D35" s="12" t="s">
        <v>10</v>
      </c>
      <c r="E35" s="12" t="s">
        <v>77</v>
      </c>
      <c r="F35" s="10">
        <v>81788</v>
      </c>
    </row>
    <row r="36" spans="2:6" ht="84" customHeight="1" x14ac:dyDescent="0.25">
      <c r="B36" s="28" t="s">
        <v>6</v>
      </c>
      <c r="C36" s="35" t="s">
        <v>64</v>
      </c>
      <c r="D36" s="28" t="s">
        <v>68</v>
      </c>
      <c r="E36" s="28" t="s">
        <v>69</v>
      </c>
      <c r="F36" s="29">
        <v>28002</v>
      </c>
    </row>
    <row r="37" spans="2:6" ht="84" customHeight="1" x14ac:dyDescent="0.25">
      <c r="B37" s="12" t="s">
        <v>58</v>
      </c>
      <c r="C37" s="13" t="s">
        <v>70</v>
      </c>
      <c r="D37" s="12" t="s">
        <v>71</v>
      </c>
      <c r="E37" s="12" t="s">
        <v>72</v>
      </c>
      <c r="F37" s="10">
        <v>4985</v>
      </c>
    </row>
    <row r="38" spans="2:6" ht="84" customHeight="1" x14ac:dyDescent="0.25">
      <c r="B38" s="28" t="s">
        <v>58</v>
      </c>
      <c r="C38" s="35" t="s">
        <v>8</v>
      </c>
      <c r="D38" s="28" t="s">
        <v>73</v>
      </c>
      <c r="E38" s="28" t="s">
        <v>78</v>
      </c>
      <c r="F38" s="29">
        <v>7580</v>
      </c>
    </row>
    <row r="39" spans="2:6" ht="23.25" customHeight="1" x14ac:dyDescent="0.25">
      <c r="B39" s="45"/>
      <c r="C39" s="45"/>
      <c r="D39" s="45"/>
      <c r="E39" s="45"/>
      <c r="F39" s="45"/>
    </row>
  </sheetData>
  <sortState xmlns:xlrd2="http://schemas.microsoft.com/office/spreadsheetml/2017/richdata2" ref="B4:F17">
    <sortCondition ref="C10"/>
  </sortState>
  <mergeCells count="18">
    <mergeCell ref="B10:B13"/>
    <mergeCell ref="C10:C13"/>
    <mergeCell ref="D10:D13"/>
    <mergeCell ref="B23:B25"/>
    <mergeCell ref="C23:C25"/>
    <mergeCell ref="D23:D25"/>
    <mergeCell ref="B39:F39"/>
    <mergeCell ref="B14:B16"/>
    <mergeCell ref="C14:C16"/>
    <mergeCell ref="D14:D16"/>
    <mergeCell ref="B17:B21"/>
    <mergeCell ref="C17:C21"/>
    <mergeCell ref="D17:D21"/>
    <mergeCell ref="B2:F2"/>
    <mergeCell ref="B7:B9"/>
    <mergeCell ref="C7:C9"/>
    <mergeCell ref="D7:D9"/>
    <mergeCell ref="E6:F6"/>
  </mergeCells>
  <pageMargins left="0.51181102362204722" right="0.51181102362204722" top="0.78740157480314965" bottom="0.78740157480314965" header="0.31496062992125984" footer="0.31496062992125984"/>
  <pageSetup paperSize="9" scale="50"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AGOSTO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pjunior</dc:creator>
  <cp:lastModifiedBy>Simone Aniceto</cp:lastModifiedBy>
  <cp:lastPrinted>2022-09-01T17:53:25Z</cp:lastPrinted>
  <dcterms:created xsi:type="dcterms:W3CDTF">2019-03-11T17:53:00Z</dcterms:created>
  <dcterms:modified xsi:type="dcterms:W3CDTF">2022-09-14T19:44:25Z</dcterms:modified>
</cp:coreProperties>
</file>