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1\Publicações\"/>
    </mc:Choice>
  </mc:AlternateContent>
  <xr:revisionPtr revIDLastSave="0" documentId="13_ncr:1_{E01031C9-99C4-4662-A37E-9A7AF7D01FD7}" xr6:coauthVersionLast="47" xr6:coauthVersionMax="47" xr10:uidLastSave="{00000000-0000-0000-0000-000000000000}"/>
  <bookViews>
    <workbookView xWindow="2280" yWindow="2085" windowWidth="25320" windowHeight="15045" xr2:uid="{00000000-000D-0000-FFFF-FFFF00000000}"/>
  </bookViews>
  <sheets>
    <sheet name="Fe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25" i="1"/>
  <c r="E20" i="1"/>
  <c r="E16" i="1"/>
  <c r="E12" i="1"/>
  <c r="C34" i="1"/>
  <c r="C25" i="1"/>
  <c r="C20" i="1"/>
  <c r="C16" i="1"/>
  <c r="C12" i="1"/>
  <c r="C19" i="1" l="1"/>
  <c r="C24" i="1" s="1"/>
  <c r="C33" i="1" s="1"/>
  <c r="C37" i="1" s="1"/>
  <c r="C40" i="1" s="1"/>
  <c r="C43" i="1" s="1"/>
  <c r="E19" i="1"/>
  <c r="E24" i="1" s="1"/>
  <c r="E33" i="1" s="1"/>
  <c r="E37" i="1" s="1"/>
  <c r="E40" i="1" s="1"/>
  <c r="E43" i="1" s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<sst xmlns="http://schemas.openxmlformats.org/spreadsheetml/2006/main" count="43" uniqueCount="43">
  <si>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</si>
  <si>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</si>
  <si>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</si>
  <si>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</si>
  <si>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</si>
  <si>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</si>
  <si>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</si>
  <si>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</si>
  <si>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</si>
  <si>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</si>
  <si>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</si>
  <si>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</si>
  <si>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</si>
  <si>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</si>
  <si>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</si>
  <si>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</si>
  <si>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</si>
  <si>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</si>
  <si>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</si>
  <si>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</si>
  <si>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</si>
  <si>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</si>
  <si>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</si>
  <si>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</si>
  <si>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</si>
  <si>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</si>
  <si>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</si>
  <si>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</si>
  <si>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</si>
  <si>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</si>
  <si>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</si>
  <si>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</si>
  <si>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</si>
  <si>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</si>
  <si>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</si>
  <si>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</si>
  <si>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</si>
  <si>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</si>
  <si>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Demonstração do Resultado do Exercício 2021</t>
  </si>
  <si>
    <t>Fevereiro</t>
  </si>
  <si>
    <t>Janeiro a Fevereiro</t>
  </si>
  <si>
    <t>Robson Dutra Ferreira</t>
  </si>
  <si>
    <t>Contador CRC/MG 070057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</si>
</sst>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6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1" fillId="2" borderId="0" xfId="0" applyFont="1" applyFill="1" applyAlignment="1">
      <alignment horizontal="center"/>
    </xf>
    <xf numFmtId="0" fontId="0" fillId="2" borderId="0" xfId="0" applyNumberForma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" vertical="justify"/>
    </xf>
    <xf numFmtId="49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4</xdr:col>
      <xdr:colOff>595071</xdr:colOff>
      <xdr:row>4</xdr:row>
      <xdr:rowOff>76119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0"/>
          <a:ext cx="5400000" cy="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E69"/>
  <sheetViews>
    <sheetView tabSelected="1" topLeftCell="A16" zoomScale="110" zoomScaleNormal="110" workbookViewId="0">
      <selection activeCell="F43" sqref="F43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16384" width="9.33203125" style="3"/>
  </cols>
  <sheetData>
    <row r="7" spans="2:5" ht="15.75" x14ac:dyDescent="0.25">
      <c r="B7" s="13" t="s">
        <v>38</v>
      </c>
      <c r="C7" s="12"/>
      <c r="D7" s="12"/>
      <c r="E7" s="12"/>
    </row>
    <row r="8" spans="2:5" ht="15.75" x14ac:dyDescent="0.25">
      <c r="B8" s="13" t="s">
        <v>0</v>
      </c>
      <c r="C8" s="13"/>
      <c r="D8" s="13"/>
      <c r="E8" s="13"/>
    </row>
    <row r="10" spans="2:5" ht="12.75" x14ac:dyDescent="0.2">
      <c r="B10" s="4" t="s">
        <v>1</v>
      </c>
      <c r="C10" s="15" t="s">
        <v>39</v>
      </c>
      <c r="D10" s="5"/>
      <c r="E10" s="10" t="s">
        <v>40</v>
      </c>
    </row>
    <row r="12" spans="2:5" x14ac:dyDescent="0.2">
      <c r="B12" s="1" t="s">
        <v>2</v>
      </c>
      <c r="C12" s="6">
        <f>SUM(C13:C15)</f>
        <v>20657672.440000001</v>
      </c>
      <c r="E12" s="6">
        <f>SUM(E13:E15)</f>
        <v>41870762.409999996</v>
      </c>
    </row>
    <row r="13" spans="2:5" x14ac:dyDescent="0.2">
      <c r="B13" s="2" t="s">
        <v>3</v>
      </c>
      <c r="C13" s="7">
        <v>12579894.970000001</v>
      </c>
      <c r="E13" s="7">
        <v>25523923.399999999</v>
      </c>
    </row>
    <row r="14" spans="2:5" x14ac:dyDescent="0.2">
      <c r="B14" s="2" t="s">
        <v>4</v>
      </c>
      <c r="C14" s="7">
        <v>8049929.6699999999</v>
      </c>
      <c r="E14" s="7">
        <v>16310996.609999999</v>
      </c>
    </row>
    <row r="15" spans="2:5" x14ac:dyDescent="0.2">
      <c r="B15" s="2" t="s">
        <v>5</v>
      </c>
      <c r="C15" s="7">
        <v>27847.8</v>
      </c>
      <c r="E15" s="7">
        <v>35842.400000000001</v>
      </c>
    </row>
    <row r="16" spans="2:5" x14ac:dyDescent="0.2">
      <c r="B16" s="1" t="s">
        <v>6</v>
      </c>
      <c r="C16" s="6">
        <f>SUM(C17:C18)</f>
        <v>-2141587.63</v>
      </c>
      <c r="E16" s="6">
        <f>SUM(E17:E18)</f>
        <v>-4344528.74</v>
      </c>
    </row>
    <row r="17" spans="2:5" x14ac:dyDescent="0.2">
      <c r="B17" s="2" t="s">
        <v>7</v>
      </c>
      <c r="C17" s="7">
        <v>-229615.02</v>
      </c>
      <c r="E17" s="7">
        <v>-462431.11</v>
      </c>
    </row>
    <row r="18" spans="2:5" x14ac:dyDescent="0.2">
      <c r="B18" s="2" t="s">
        <v>8</v>
      </c>
      <c r="C18" s="7">
        <v>-1911972.61</v>
      </c>
      <c r="E18" s="7">
        <v>-3882097.63</v>
      </c>
    </row>
    <row r="19" spans="2:5" x14ac:dyDescent="0.2">
      <c r="B19" s="1" t="s">
        <v>9</v>
      </c>
      <c r="C19" s="6">
        <f>C12+C16</f>
        <v>18516084.810000002</v>
      </c>
      <c r="E19" s="6">
        <f>E12+E16</f>
        <v>37526233.669999994</v>
      </c>
    </row>
    <row r="20" spans="2:5" x14ac:dyDescent="0.2">
      <c r="B20" s="1" t="s">
        <v>10</v>
      </c>
      <c r="C20" s="6">
        <f>SUM(C21:C23)</f>
        <v>-4409054.6899999995</v>
      </c>
      <c r="E20" s="6">
        <f>SUM(E21:E23)</f>
        <v>-9789653.6199999992</v>
      </c>
    </row>
    <row r="21" spans="2:5" x14ac:dyDescent="0.2">
      <c r="B21" s="2" t="s">
        <v>11</v>
      </c>
      <c r="C21" s="7">
        <v>-2780186.53</v>
      </c>
      <c r="E21" s="7">
        <v>-6630649.8499999996</v>
      </c>
    </row>
    <row r="22" spans="2:5" x14ac:dyDescent="0.2">
      <c r="B22" s="2" t="s">
        <v>12</v>
      </c>
      <c r="C22" s="7">
        <v>-678939.44</v>
      </c>
      <c r="E22" s="7">
        <v>-1263968.96</v>
      </c>
    </row>
    <row r="23" spans="2:5" x14ac:dyDescent="0.2">
      <c r="B23" s="2" t="s">
        <v>13</v>
      </c>
      <c r="C23" s="7">
        <v>-949928.72</v>
      </c>
      <c r="E23" s="7">
        <v>-1895034.81</v>
      </c>
    </row>
    <row r="24" spans="2:5" x14ac:dyDescent="0.2">
      <c r="B24" s="1" t="s">
        <v>14</v>
      </c>
      <c r="C24" s="6">
        <f>C19+C20</f>
        <v>14107030.120000003</v>
      </c>
      <c r="E24" s="6">
        <f>E19+E20</f>
        <v>27736580.049999997</v>
      </c>
    </row>
    <row r="25" spans="2:5" x14ac:dyDescent="0.2">
      <c r="B25" s="1" t="s">
        <v>15</v>
      </c>
      <c r="C25" s="6">
        <f>SUM(C26:C32)</f>
        <v>-5917098.2199999997</v>
      </c>
      <c r="E25" s="6">
        <f>SUM(E26:E32)</f>
        <v>-12475065.84</v>
      </c>
    </row>
    <row r="26" spans="2:5" x14ac:dyDescent="0.2">
      <c r="B26" s="2" t="s">
        <v>16</v>
      </c>
      <c r="C26" s="7">
        <v>-223486.88</v>
      </c>
      <c r="E26" s="7">
        <v>-418228.03</v>
      </c>
    </row>
    <row r="27" spans="2:5" x14ac:dyDescent="0.2">
      <c r="B27" s="2" t="s">
        <v>17</v>
      </c>
      <c r="C27" s="7">
        <v>-5388997.7599999998</v>
      </c>
      <c r="E27" s="7">
        <v>-11457748.939999999</v>
      </c>
    </row>
    <row r="28" spans="2:5" x14ac:dyDescent="0.2">
      <c r="B28" s="2" t="s">
        <v>18</v>
      </c>
      <c r="C28" s="7">
        <v>-34697.39</v>
      </c>
      <c r="E28" s="7">
        <v>-61043.7</v>
      </c>
    </row>
    <row r="29" spans="2:5" x14ac:dyDescent="0.2">
      <c r="B29" s="2" t="s">
        <v>19</v>
      </c>
      <c r="C29" s="7">
        <v>-126031.41</v>
      </c>
      <c r="E29" s="7">
        <v>-253379.39</v>
      </c>
    </row>
    <row r="30" spans="2:5" x14ac:dyDescent="0.2">
      <c r="B30" s="2" t="s">
        <v>20</v>
      </c>
      <c r="C30" s="7">
        <v>-38606.28</v>
      </c>
      <c r="E30" s="7">
        <v>-77212.56</v>
      </c>
    </row>
    <row r="31" spans="2:5" x14ac:dyDescent="0.2">
      <c r="B31" s="2" t="s">
        <v>21</v>
      </c>
      <c r="C31" s="8">
        <v>23747.759999999998</v>
      </c>
      <c r="E31" s="8">
        <v>51721.36</v>
      </c>
    </row>
    <row r="32" spans="2:5" x14ac:dyDescent="0.2">
      <c r="B32" s="2" t="s">
        <v>22</v>
      </c>
      <c r="C32" s="7">
        <v>-129026.26</v>
      </c>
      <c r="E32" s="7">
        <v>-259174.58</v>
      </c>
    </row>
    <row r="33" spans="2:5" x14ac:dyDescent="0.2">
      <c r="B33" s="1" t="s">
        <v>23</v>
      </c>
      <c r="C33" s="6">
        <f>C24+C25</f>
        <v>8189931.9000000032</v>
      </c>
      <c r="E33" s="6">
        <f>E24+E25</f>
        <v>15261514.209999997</v>
      </c>
    </row>
    <row r="34" spans="2:5" x14ac:dyDescent="0.2">
      <c r="B34" s="1" t="s">
        <v>24</v>
      </c>
      <c r="C34" s="6">
        <f>SUM(C35:C36)</f>
        <v>-191113.17</v>
      </c>
      <c r="E34" s="6">
        <f>SUM(E35:E36)</f>
        <v>-232112.89</v>
      </c>
    </row>
    <row r="35" spans="2:5" x14ac:dyDescent="0.2">
      <c r="B35" s="2" t="s">
        <v>25</v>
      </c>
      <c r="C35" s="7">
        <v>239798.09</v>
      </c>
      <c r="E35" s="7">
        <v>625680.76</v>
      </c>
    </row>
    <row r="36" spans="2:5" x14ac:dyDescent="0.2">
      <c r="B36" s="2" t="s">
        <v>26</v>
      </c>
      <c r="C36" s="7">
        <v>-430911.26</v>
      </c>
      <c r="E36" s="7">
        <v>-857793.65</v>
      </c>
    </row>
    <row r="37" spans="2:5" x14ac:dyDescent="0.2">
      <c r="B37" s="1" t="s">
        <v>27</v>
      </c>
      <c r="C37" s="6">
        <f>C33+C34</f>
        <v>7998818.7300000032</v>
      </c>
      <c r="E37" s="6">
        <f>E33+E34</f>
        <v>15029401.319999997</v>
      </c>
    </row>
    <row r="38" spans="2:5" x14ac:dyDescent="0.2">
      <c r="B38" s="2" t="s">
        <v>33</v>
      </c>
      <c r="C38" s="9">
        <v>-1994650.43</v>
      </c>
      <c r="E38" s="9">
        <v>-3747326.3</v>
      </c>
    </row>
    <row r="39" spans="2:5" x14ac:dyDescent="0.2">
      <c r="B39" s="2" t="s">
        <v>28</v>
      </c>
      <c r="C39" s="9">
        <v>-719894.89</v>
      </c>
      <c r="E39" s="9">
        <v>-1352648.52</v>
      </c>
    </row>
    <row r="40" spans="2:5" x14ac:dyDescent="0.2">
      <c r="B40" s="1" t="s">
        <v>29</v>
      </c>
      <c r="C40" s="6">
        <f>C37+SUM(C38:C39)</f>
        <v>5284273.4100000039</v>
      </c>
      <c r="E40" s="6">
        <f>E37+SUM(E38:E39)</f>
        <v>9929426.4999999963</v>
      </c>
    </row>
    <row r="41" spans="2:5" x14ac:dyDescent="0.2">
      <c r="B41" s="2" t="s">
        <v>30</v>
      </c>
      <c r="C41" s="8">
        <v>0</v>
      </c>
      <c r="E41" s="8">
        <v>0</v>
      </c>
    </row>
    <row r="42" spans="2:5" x14ac:dyDescent="0.2">
      <c r="B42" s="2" t="s">
        <v>31</v>
      </c>
      <c r="C42" s="8">
        <v>0</v>
      </c>
      <c r="E42" s="8">
        <v>0</v>
      </c>
    </row>
    <row r="43" spans="2:5" x14ac:dyDescent="0.2">
      <c r="B43" s="1" t="s">
        <v>32</v>
      </c>
      <c r="C43" s="6">
        <f t="shared" ref="C43" si="0">SUM(C40:C42)</f>
        <v>5284273.4100000039</v>
      </c>
      <c r="E43" s="6">
        <f t="shared" ref="E43" si="1">SUM(E40:E42)</f>
        <v>9929426.4999999963</v>
      </c>
    </row>
    <row r="44" spans="2:5" x14ac:dyDescent="0.2">
      <c r="B44" s="1"/>
      <c r="C44" s="6"/>
      <c r="E44" s="6"/>
    </row>
    <row r="45" spans="2:5" x14ac:dyDescent="0.2">
      <c r="B45" s="1"/>
      <c r="C45" s="6"/>
      <c r="E45" s="6"/>
    </row>
    <row r="46" spans="2:5" x14ac:dyDescent="0.2">
      <c r="B46" s="1"/>
      <c r="C46" s="6"/>
      <c r="E46" s="6"/>
    </row>
    <row r="47" spans="2:5" x14ac:dyDescent="0.2">
      <c r="B47" s="16" t="s">
        <v>41</v>
      </c>
      <c r="C47" s="17"/>
      <c r="D47" s="12"/>
      <c r="E47" s="17"/>
    </row>
    <row r="48" spans="2:5" x14ac:dyDescent="0.2">
      <c r="B48" s="16" t="s">
        <v>42</v>
      </c>
      <c r="C48" s="17"/>
      <c r="D48" s="12"/>
      <c r="E48" s="17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59" spans="2:5" x14ac:dyDescent="0.2">
      <c r="B59" s="1"/>
      <c r="C59" s="6"/>
      <c r="E59" s="6"/>
    </row>
    <row r="60" spans="2:5" x14ac:dyDescent="0.2">
      <c r="B60" s="1"/>
      <c r="C60" s="6"/>
      <c r="E60" s="6"/>
    </row>
    <row r="64" spans="2:5" x14ac:dyDescent="0.2">
      <c r="B64" s="11" t="s">
        <v>34</v>
      </c>
      <c r="C64" s="11"/>
      <c r="D64" s="11"/>
      <c r="E64" s="11"/>
    </row>
    <row r="65" spans="2:5" x14ac:dyDescent="0.2">
      <c r="B65" s="12" t="s">
        <v>35</v>
      </c>
      <c r="C65" s="12"/>
      <c r="D65" s="12"/>
      <c r="E65" s="12"/>
    </row>
    <row r="66" spans="2:5" x14ac:dyDescent="0.2">
      <c r="B66" s="12" t="s">
        <v>37</v>
      </c>
      <c r="C66" s="12"/>
      <c r="D66" s="12"/>
      <c r="E66" s="12"/>
    </row>
    <row r="68" spans="2:5" x14ac:dyDescent="0.2">
      <c r="B68" s="14" t="s">
        <v>36</v>
      </c>
      <c r="C68" s="14"/>
      <c r="D68" s="14"/>
      <c r="E68" s="14"/>
    </row>
    <row r="69" spans="2:5" x14ac:dyDescent="0.2">
      <c r="B69" s="14"/>
      <c r="C69" s="14"/>
      <c r="D69" s="14"/>
      <c r="E69" s="14"/>
    </row>
  </sheetData>
  <mergeCells count="1">
    <mergeCell ref="B68:E69"/>
  </mergeCells>
  <pageMargins left="0.511811024" right="0.511811024" top="0.78740157499999996" bottom="0.78740157499999996" header="0.31496062000000002" footer="0.31496062000000002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2021-06-22T14:49:05Z</cp:lastPrinted>
  <dcterms:created xsi:type="dcterms:W3CDTF">2017-08-11T18:55:56Z</dcterms:created>
  <dcterms:modified xsi:type="dcterms:W3CDTF">2021-06-22T14:49:54Z</dcterms:modified>
</cp:coreProperties>
</file>