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Setemb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0" i="1"/>
  <c r="D17" i="1" l="1"/>
  <c r="D22" i="1" s="1"/>
  <c r="D31" i="1" s="1"/>
  <c r="D35" i="1" s="1"/>
  <c r="D37" i="1" s="1"/>
  <c r="D40" i="1" s="1"/>
  <c r="F32" i="1"/>
  <c r="F23" i="1"/>
  <c r="F18" i="1"/>
  <c r="F14" i="1"/>
  <c r="F10" i="1"/>
  <c r="F17" i="1" l="1"/>
  <c r="F22" i="1" s="1"/>
  <c r="F31" i="1" s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<sst xmlns="http://schemas.openxmlformats.org/spreadsheetml/2006/main" count="35" uniqueCount="35">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</sst>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F38" sqref="F38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2" t="s">
        <v>0</v>
      </c>
      <c r="C6" s="12"/>
      <c r="D6" s="12"/>
      <c r="E6" s="12"/>
      <c r="F6" s="12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18363322.289999999</v>
      </c>
      <c r="F10" s="7">
        <f t="shared" ref="F10" si="1">SUM(F11:F13)</f>
        <v>157579535.91</v>
      </c>
    </row>
    <row r="11" spans="2:6" x14ac:dyDescent="0.2">
      <c r="B11" s="2" t="s">
        <v>3</v>
      </c>
      <c r="C11" s="2"/>
      <c r="D11" s="8">
        <v>11352183.859999999</v>
      </c>
      <c r="F11" s="8">
        <v>97345242.609999999</v>
      </c>
    </row>
    <row r="12" spans="2:6" x14ac:dyDescent="0.2">
      <c r="B12" s="2" t="s">
        <v>4</v>
      </c>
      <c r="C12" s="2"/>
      <c r="D12" s="8">
        <v>7002775.46</v>
      </c>
      <c r="F12" s="8">
        <v>60137288.93</v>
      </c>
    </row>
    <row r="13" spans="2:6" x14ac:dyDescent="0.2">
      <c r="B13" s="2" t="s">
        <v>5</v>
      </c>
      <c r="C13" s="2"/>
      <c r="D13" s="8">
        <v>8362.9699999999993</v>
      </c>
      <c r="F13" s="8">
        <v>97004.37</v>
      </c>
    </row>
    <row r="14" spans="2:6" x14ac:dyDescent="0.2">
      <c r="B14" s="1" t="s">
        <v>6</v>
      </c>
      <c r="C14" s="1"/>
      <c r="D14" s="7">
        <f t="shared" ref="D14" si="2">SUM(D15:D16)</f>
        <v>-1947612.15</v>
      </c>
      <c r="F14" s="7">
        <f t="shared" ref="F14" si="3">SUM(F15:F16)</f>
        <v>-17077552.150000002</v>
      </c>
    </row>
    <row r="15" spans="2:6" x14ac:dyDescent="0.2">
      <c r="B15" s="2" t="s">
        <v>7</v>
      </c>
      <c r="C15" s="2"/>
      <c r="D15" s="8">
        <v>-255841.62</v>
      </c>
      <c r="F15" s="8">
        <v>-2583793.14</v>
      </c>
    </row>
    <row r="16" spans="2:6" x14ac:dyDescent="0.2">
      <c r="B16" s="2" t="s">
        <v>8</v>
      </c>
      <c r="C16" s="2"/>
      <c r="D16" s="8">
        <v>-1691770.53</v>
      </c>
      <c r="F16" s="8">
        <v>-14493759.010000002</v>
      </c>
    </row>
    <row r="17" spans="2:6" x14ac:dyDescent="0.2">
      <c r="B17" s="1" t="s">
        <v>9</v>
      </c>
      <c r="C17" s="1"/>
      <c r="D17" s="7">
        <f>D10+D14</f>
        <v>16415710.139999999</v>
      </c>
      <c r="F17" s="7">
        <f t="shared" ref="F17" si="4">F10+F14</f>
        <v>140501983.75999999</v>
      </c>
    </row>
    <row r="18" spans="2:6" x14ac:dyDescent="0.2">
      <c r="B18" s="1" t="s">
        <v>10</v>
      </c>
      <c r="C18" s="1"/>
      <c r="D18" s="7">
        <f t="shared" ref="D18" si="5">SUM(D19:D21)</f>
        <v>-4863863.96</v>
      </c>
      <c r="F18" s="7">
        <f t="shared" ref="F18" si="6">SUM(F19:F21)</f>
        <v>-34438649.549999997</v>
      </c>
    </row>
    <row r="19" spans="2:6" x14ac:dyDescent="0.2">
      <c r="B19" s="2" t="s">
        <v>11</v>
      </c>
      <c r="C19" s="2"/>
      <c r="D19" s="8">
        <v>-3545677.71</v>
      </c>
      <c r="F19" s="8">
        <v>-24956886.989999998</v>
      </c>
    </row>
    <row r="20" spans="2:6" x14ac:dyDescent="0.2">
      <c r="B20" s="2" t="s">
        <v>12</v>
      </c>
      <c r="C20" s="2"/>
      <c r="D20" s="8">
        <v>-633150.99</v>
      </c>
      <c r="F20" s="8">
        <v>-4167218.54</v>
      </c>
    </row>
    <row r="21" spans="2:6" x14ac:dyDescent="0.2">
      <c r="B21" s="2" t="s">
        <v>13</v>
      </c>
      <c r="C21" s="2"/>
      <c r="D21" s="8">
        <v>-685035.26</v>
      </c>
      <c r="F21" s="8">
        <v>-5314544.0200000005</v>
      </c>
    </row>
    <row r="22" spans="2:6" x14ac:dyDescent="0.2">
      <c r="B22" s="1" t="s">
        <v>14</v>
      </c>
      <c r="C22" s="1"/>
      <c r="D22" s="7">
        <f>D17+D18</f>
        <v>11551846.18</v>
      </c>
      <c r="F22" s="7">
        <f t="shared" ref="F22" si="7">F17+F18</f>
        <v>106063334.20999999</v>
      </c>
    </row>
    <row r="23" spans="2:6" x14ac:dyDescent="0.2">
      <c r="B23" s="1" t="s">
        <v>15</v>
      </c>
      <c r="C23" s="1"/>
      <c r="D23" s="7">
        <f t="shared" ref="D23" si="8">SUM(D24:D30)</f>
        <v>-6496498.8799999999</v>
      </c>
      <c r="F23" s="7">
        <f t="shared" ref="F23" si="9">SUM(F24:F30)</f>
        <v>-59680926.18</v>
      </c>
    </row>
    <row r="24" spans="2:6" x14ac:dyDescent="0.2">
      <c r="B24" s="2" t="s">
        <v>16</v>
      </c>
      <c r="C24" s="2"/>
      <c r="D24" s="8">
        <v>-77918.84</v>
      </c>
      <c r="F24" s="8">
        <v>-682600.52</v>
      </c>
    </row>
    <row r="25" spans="2:6" x14ac:dyDescent="0.2">
      <c r="B25" s="2" t="s">
        <v>17</v>
      </c>
      <c r="C25" s="2"/>
      <c r="D25" s="8">
        <v>-5793445.6799999997</v>
      </c>
      <c r="F25" s="8">
        <v>-54697129.890000001</v>
      </c>
    </row>
    <row r="26" spans="2:6" x14ac:dyDescent="0.2">
      <c r="B26" s="2" t="s">
        <v>18</v>
      </c>
      <c r="C26" s="2"/>
      <c r="D26" s="8">
        <v>-57151.16</v>
      </c>
      <c r="F26" s="8">
        <v>-792374.8</v>
      </c>
    </row>
    <row r="27" spans="2:6" x14ac:dyDescent="0.2">
      <c r="B27" s="2" t="s">
        <v>19</v>
      </c>
      <c r="C27" s="2"/>
      <c r="D27" s="8">
        <v>-484675.98</v>
      </c>
      <c r="F27" s="8">
        <v>-2653110.65</v>
      </c>
    </row>
    <row r="28" spans="2:6" x14ac:dyDescent="0.2">
      <c r="B28" s="2" t="s">
        <v>20</v>
      </c>
      <c r="C28" s="2"/>
      <c r="D28" s="8">
        <v>-63556.61</v>
      </c>
      <c r="F28" s="8">
        <v>-577325.12</v>
      </c>
    </row>
    <row r="29" spans="2:6" x14ac:dyDescent="0.2">
      <c r="B29" s="2" t="s">
        <v>21</v>
      </c>
      <c r="C29" s="2"/>
      <c r="D29" s="8">
        <v>93261.82</v>
      </c>
      <c r="F29" s="9">
        <v>633928.16</v>
      </c>
    </row>
    <row r="30" spans="2:6" x14ac:dyDescent="0.2">
      <c r="B30" s="2" t="s">
        <v>22</v>
      </c>
      <c r="C30" s="2"/>
      <c r="D30" s="8">
        <v>-113012.43</v>
      </c>
      <c r="F30" s="8">
        <v>-912313.36</v>
      </c>
    </row>
    <row r="31" spans="2:6" x14ac:dyDescent="0.2">
      <c r="B31" s="1" t="s">
        <v>23</v>
      </c>
      <c r="C31" s="1"/>
      <c r="D31" s="7">
        <f t="shared" ref="D31" si="10">D22+D23</f>
        <v>5055347.3</v>
      </c>
      <c r="F31" s="7">
        <f t="shared" ref="F31" si="11">F22+F23</f>
        <v>46382408.029999994</v>
      </c>
    </row>
    <row r="32" spans="2:6" x14ac:dyDescent="0.2">
      <c r="B32" s="1" t="s">
        <v>24</v>
      </c>
      <c r="C32" s="1"/>
      <c r="D32" s="7">
        <f t="shared" ref="D32" si="12">SUM(D33:D34)</f>
        <v>430.28000000002794</v>
      </c>
      <c r="F32" s="7">
        <f t="shared" ref="F32" si="13">SUM(F33:F34)</f>
        <v>-789820.74000000022</v>
      </c>
    </row>
    <row r="33" spans="2:6" x14ac:dyDescent="0.2">
      <c r="B33" s="2" t="s">
        <v>25</v>
      </c>
      <c r="C33" s="2"/>
      <c r="D33" s="8">
        <v>361636.28</v>
      </c>
      <c r="F33" s="8">
        <v>3362879.04</v>
      </c>
    </row>
    <row r="34" spans="2:6" x14ac:dyDescent="0.2">
      <c r="B34" s="2" t="s">
        <v>26</v>
      </c>
      <c r="C34" s="2"/>
      <c r="D34" s="8">
        <v>-361206</v>
      </c>
      <c r="F34" s="8">
        <v>-4152699.7800000003</v>
      </c>
    </row>
    <row r="35" spans="2:6" x14ac:dyDescent="0.2">
      <c r="B35" s="1" t="s">
        <v>27</v>
      </c>
      <c r="C35" s="1"/>
      <c r="D35" s="7">
        <f t="shared" ref="D35" si="14">D31+D32</f>
        <v>5055777.58</v>
      </c>
      <c r="F35" s="7">
        <f t="shared" ref="F35" si="15">F31+F32</f>
        <v>45592587.289999992</v>
      </c>
    </row>
    <row r="36" spans="2:6" x14ac:dyDescent="0.2">
      <c r="B36" s="2" t="s">
        <v>28</v>
      </c>
      <c r="C36" s="2"/>
      <c r="D36" s="10">
        <v>-455881.31</v>
      </c>
      <c r="F36" s="10">
        <v>-4109537.52</v>
      </c>
    </row>
    <row r="37" spans="2:6" x14ac:dyDescent="0.2">
      <c r="B37" s="1" t="s">
        <v>29</v>
      </c>
      <c r="C37" s="1"/>
      <c r="D37" s="7">
        <f t="shared" ref="D37" si="16">D35+D36</f>
        <v>4599896.2700000005</v>
      </c>
      <c r="F37" s="7">
        <f>F35+F36</f>
        <v>41483049.769999988</v>
      </c>
    </row>
    <row r="38" spans="2:6" x14ac:dyDescent="0.2">
      <c r="B38" s="2" t="s">
        <v>30</v>
      </c>
      <c r="C38" s="2"/>
      <c r="D38" s="9">
        <v>-1260519.1299999999</v>
      </c>
      <c r="F38" s="9">
        <v>-11373910.73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 t="shared" ref="D40" si="17">SUM(D37:D39)</f>
        <v>3339377.1400000006</v>
      </c>
      <c r="F40" s="7">
        <f>SUM(F37:F39)</f>
        <v>30109139.039999988</v>
      </c>
    </row>
    <row r="45" spans="2:6" x14ac:dyDescent="0.2">
      <c r="F45" s="11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2017-10-18T14:34:47Z</cp:lastPrinted>
  <dcterms:created xsi:type="dcterms:W3CDTF">2017-08-11T18:55:56Z</dcterms:created>
  <dcterms:modified xsi:type="dcterms:W3CDTF">2017-10-18T14:34:55Z</dcterms:modified>
</cp:coreProperties>
</file>