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8\Publicação\"/>
    </mc:Choice>
  </mc:AlternateContent>
  <bookViews>
    <workbookView xWindow="0" yWindow="0" windowWidth="28800" windowHeight="11940"/>
  </bookViews>
  <sheets>
    <sheet name="Ma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/>
  <c r="F10" i="1" l="1"/>
  <c r="F23" i="1" l="1"/>
  <c r="F18" i="1"/>
  <c r="F14" i="1"/>
  <c r="D23" i="1"/>
  <c r="D18" i="1"/>
  <c r="D14" i="1"/>
  <c r="D10" i="1"/>
  <c r="F17" i="1" l="1"/>
  <c r="D17" i="1"/>
  <c r="D22" i="1" s="1"/>
  <c r="D31" i="1" s="1"/>
  <c r="D35" i="1" s="1"/>
  <c r="D37" i="1" s="1"/>
  <c r="D40" i="1" s="1"/>
  <c r="F22" i="1" l="1"/>
  <c r="F31" i="1" s="1"/>
  <c r="F35" i="1" l="1"/>
  <c r="F37" i="1" l="1"/>
  <c r="F40" i="1" l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<sst xmlns="http://schemas.openxmlformats.org/spreadsheetml/2006/main" count="35" uniqueCount="35">
  <si>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</si>
  <si>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</si>
  <si>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</si>
  <si>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</si>
  <si>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</si>
  <si>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</si>
  <si>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</si>
  <si>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</si>
  <si>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</si>
  <si>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</si>
  <si>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</si>
  <si>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</si>
  <si>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</si>
  <si>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</si>
  <si>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</si>
  <si>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</si>
  <si>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</si>
  <si>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</si>
  <si>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</si>
  <si>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</si>
  <si>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</si>
  <si>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</si>
  <si>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</si>
  <si>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</si>
  <si>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</si>
  <si>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</si>
  <si>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</si>
  <si>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</si>
  <si>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</si>
  <si>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</si>
  <si>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</si>
  <si>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</si>
  <si>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</si>
  <si>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</si>
  <si>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Maio/2018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</si>
</sst>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O40"/>
  <sheetViews>
    <sheetView tabSelected="1" workbookViewId="0">
      <selection activeCell="H32" sqref="H32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2" width="9.33203125" style="3"/>
    <col min="13" max="13" width="12.6640625" style="3" bestFit="1" customWidth="1"/>
    <col min="14" max="14" width="12.6640625" style="3" customWidth="1"/>
    <col min="15" max="15" width="13.5" style="3" bestFit="1" customWidth="1"/>
    <col min="16" max="16384" width="9.33203125" style="3"/>
  </cols>
  <sheetData>
    <row r="6" spans="2:15" ht="15.75" x14ac:dyDescent="0.25">
      <c r="B6" s="12" t="s">
        <v>0</v>
      </c>
      <c r="C6" s="12"/>
      <c r="D6" s="12"/>
      <c r="E6" s="12"/>
      <c r="F6" s="12"/>
    </row>
    <row r="8" spans="2:15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15" x14ac:dyDescent="0.2">
      <c r="B10" s="1" t="s">
        <v>2</v>
      </c>
      <c r="C10" s="1"/>
      <c r="D10" s="7">
        <f t="shared" ref="D10" si="0">SUM(D11:D13)</f>
        <v>17330236.879999999</v>
      </c>
      <c r="F10" s="7">
        <f>SUM(F11:F13)</f>
        <v>88798366.929999992</v>
      </c>
      <c r="M10" s="11"/>
      <c r="N10" s="11"/>
      <c r="O10" s="11"/>
    </row>
    <row r="11" spans="2:15" x14ac:dyDescent="0.2">
      <c r="B11" s="2" t="s">
        <v>3</v>
      </c>
      <c r="C11" s="2"/>
      <c r="D11" s="8">
        <v>10653765.67</v>
      </c>
      <c r="F11" s="8">
        <v>54741507.340000004</v>
      </c>
      <c r="M11" s="11"/>
      <c r="N11" s="11"/>
      <c r="O11" s="11"/>
    </row>
    <row r="12" spans="2:15" x14ac:dyDescent="0.2">
      <c r="B12" s="2" t="s">
        <v>4</v>
      </c>
      <c r="C12" s="2"/>
      <c r="D12" s="8">
        <v>6662523.1399999997</v>
      </c>
      <c r="F12" s="8">
        <v>33976965.739999995</v>
      </c>
      <c r="M12" s="11"/>
      <c r="N12" s="11"/>
      <c r="O12" s="11"/>
    </row>
    <row r="13" spans="2:15" x14ac:dyDescent="0.2">
      <c r="B13" s="2" t="s">
        <v>5</v>
      </c>
      <c r="C13" s="2"/>
      <c r="D13" s="8">
        <v>13948.07</v>
      </c>
      <c r="F13" s="8">
        <v>79893.850000000006</v>
      </c>
      <c r="M13" s="11"/>
      <c r="N13" s="11"/>
      <c r="O13" s="11"/>
    </row>
    <row r="14" spans="2:15" x14ac:dyDescent="0.2">
      <c r="B14" s="1" t="s">
        <v>6</v>
      </c>
      <c r="C14" s="1"/>
      <c r="D14" s="7">
        <f t="shared" ref="D14:F14" si="1">SUM(D15:D16)</f>
        <v>-1988693.1400000001</v>
      </c>
      <c r="F14" s="7">
        <f t="shared" si="1"/>
        <v>-9451221.1599999983</v>
      </c>
      <c r="M14" s="11"/>
      <c r="N14" s="11"/>
      <c r="O14" s="11"/>
    </row>
    <row r="15" spans="2:15" x14ac:dyDescent="0.2">
      <c r="B15" s="2" t="s">
        <v>7</v>
      </c>
      <c r="C15" s="2"/>
      <c r="D15" s="8">
        <v>-403689.29</v>
      </c>
      <c r="F15" s="8">
        <v>-1239334.45</v>
      </c>
      <c r="M15" s="11"/>
      <c r="N15" s="11"/>
      <c r="O15" s="11"/>
    </row>
    <row r="16" spans="2:15" x14ac:dyDescent="0.2">
      <c r="B16" s="2" t="s">
        <v>8</v>
      </c>
      <c r="C16" s="2"/>
      <c r="D16" s="8">
        <v>-1585003.85</v>
      </c>
      <c r="F16" s="8">
        <v>-8211886.709999999</v>
      </c>
      <c r="M16" s="11"/>
      <c r="N16" s="11"/>
      <c r="O16" s="11"/>
    </row>
    <row r="17" spans="2:15" x14ac:dyDescent="0.2">
      <c r="B17" s="1" t="s">
        <v>9</v>
      </c>
      <c r="C17" s="1"/>
      <c r="D17" s="7">
        <f t="shared" ref="D17:F17" si="2">D10+D14</f>
        <v>15341543.739999998</v>
      </c>
      <c r="F17" s="7">
        <f t="shared" si="2"/>
        <v>79347145.769999996</v>
      </c>
      <c r="M17" s="11"/>
      <c r="N17" s="11"/>
      <c r="O17" s="11"/>
    </row>
    <row r="18" spans="2:15" x14ac:dyDescent="0.2">
      <c r="B18" s="1" t="s">
        <v>10</v>
      </c>
      <c r="C18" s="1"/>
      <c r="D18" s="7">
        <f t="shared" ref="D18:F18" si="3">SUM(D19:D21)</f>
        <v>-4854157.51</v>
      </c>
      <c r="F18" s="7">
        <f t="shared" si="3"/>
        <v>-20484955.899999999</v>
      </c>
      <c r="M18" s="11"/>
      <c r="N18" s="11"/>
      <c r="O18" s="11"/>
    </row>
    <row r="19" spans="2:15" x14ac:dyDescent="0.2">
      <c r="B19" s="2" t="s">
        <v>11</v>
      </c>
      <c r="C19" s="2"/>
      <c r="D19" s="8">
        <v>-3583592.54</v>
      </c>
      <c r="F19" s="8">
        <v>-14540721.440000001</v>
      </c>
      <c r="M19" s="11"/>
      <c r="N19" s="11"/>
      <c r="O19" s="11"/>
    </row>
    <row r="20" spans="2:15" x14ac:dyDescent="0.2">
      <c r="B20" s="2" t="s">
        <v>12</v>
      </c>
      <c r="C20" s="2"/>
      <c r="D20" s="8">
        <v>-572336.69999999995</v>
      </c>
      <c r="F20" s="8">
        <v>-2465757.4500000002</v>
      </c>
      <c r="M20" s="11"/>
      <c r="N20" s="11"/>
      <c r="O20" s="11"/>
    </row>
    <row r="21" spans="2:15" x14ac:dyDescent="0.2">
      <c r="B21" s="2" t="s">
        <v>13</v>
      </c>
      <c r="C21" s="2"/>
      <c r="D21" s="8">
        <v>-698228.27</v>
      </c>
      <c r="F21" s="8">
        <v>-3478477.01</v>
      </c>
      <c r="M21" s="11"/>
      <c r="N21" s="11"/>
      <c r="O21" s="11"/>
    </row>
    <row r="22" spans="2:15" x14ac:dyDescent="0.2">
      <c r="B22" s="1" t="s">
        <v>14</v>
      </c>
      <c r="C22" s="1"/>
      <c r="D22" s="7">
        <f t="shared" ref="D22:F22" si="4">D17+D18</f>
        <v>10487386.229999999</v>
      </c>
      <c r="F22" s="7">
        <f t="shared" si="4"/>
        <v>58862189.869999997</v>
      </c>
      <c r="M22" s="11"/>
      <c r="N22" s="11"/>
      <c r="O22" s="11"/>
    </row>
    <row r="23" spans="2:15" x14ac:dyDescent="0.2">
      <c r="B23" s="1" t="s">
        <v>15</v>
      </c>
      <c r="C23" s="1"/>
      <c r="D23" s="7">
        <f t="shared" ref="D23:F23" si="5">SUM(D24:D30)</f>
        <v>-7107821.959999999</v>
      </c>
      <c r="F23" s="7">
        <f t="shared" si="5"/>
        <v>-33371130.439999998</v>
      </c>
      <c r="M23" s="11"/>
      <c r="N23" s="11"/>
      <c r="O23" s="11"/>
    </row>
    <row r="24" spans="2:15" x14ac:dyDescent="0.2">
      <c r="B24" s="2" t="s">
        <v>16</v>
      </c>
      <c r="C24" s="2"/>
      <c r="D24" s="8">
        <v>-24628.22</v>
      </c>
      <c r="F24" s="8">
        <v>-119829.32</v>
      </c>
      <c r="M24" s="11"/>
      <c r="N24" s="11"/>
      <c r="O24" s="11"/>
    </row>
    <row r="25" spans="2:15" x14ac:dyDescent="0.2">
      <c r="B25" s="2" t="s">
        <v>17</v>
      </c>
      <c r="C25" s="2"/>
      <c r="D25" s="8">
        <v>-6624875.1799999997</v>
      </c>
      <c r="F25" s="8">
        <v>-31007760.91</v>
      </c>
      <c r="M25" s="11"/>
      <c r="N25" s="11"/>
      <c r="O25" s="11"/>
    </row>
    <row r="26" spans="2:15" x14ac:dyDescent="0.2">
      <c r="B26" s="2" t="s">
        <v>18</v>
      </c>
      <c r="C26" s="2"/>
      <c r="D26" s="8">
        <v>-147288.89000000001</v>
      </c>
      <c r="F26" s="8">
        <v>-366322.13</v>
      </c>
      <c r="M26" s="11"/>
      <c r="N26" s="11"/>
      <c r="O26" s="11"/>
    </row>
    <row r="27" spans="2:15" x14ac:dyDescent="0.2">
      <c r="B27" s="2" t="s">
        <v>19</v>
      </c>
      <c r="C27" s="2"/>
      <c r="D27" s="8">
        <v>-206239.58</v>
      </c>
      <c r="F27" s="8">
        <v>-1316836.08</v>
      </c>
      <c r="M27" s="11"/>
      <c r="N27" s="11"/>
      <c r="O27" s="11"/>
    </row>
    <row r="28" spans="2:15" x14ac:dyDescent="0.2">
      <c r="B28" s="2" t="s">
        <v>20</v>
      </c>
      <c r="C28" s="2"/>
      <c r="D28" s="8">
        <v>-35863.269999999997</v>
      </c>
      <c r="F28" s="8">
        <v>-246229.61999999997</v>
      </c>
      <c r="M28" s="11"/>
      <c r="N28" s="11"/>
      <c r="O28" s="11"/>
    </row>
    <row r="29" spans="2:15" x14ac:dyDescent="0.2">
      <c r="B29" s="2" t="s">
        <v>21</v>
      </c>
      <c r="C29" s="2"/>
      <c r="D29" s="9">
        <v>67548.160000000003</v>
      </c>
      <c r="F29" s="9">
        <v>334828.80000000005</v>
      </c>
      <c r="M29" s="11"/>
      <c r="N29" s="11"/>
      <c r="O29" s="11"/>
    </row>
    <row r="30" spans="2:15" x14ac:dyDescent="0.2">
      <c r="B30" s="2" t="s">
        <v>22</v>
      </c>
      <c r="C30" s="2"/>
      <c r="D30" s="8">
        <v>-136474.98000000001</v>
      </c>
      <c r="F30" s="8">
        <v>-648981.18000000005</v>
      </c>
      <c r="M30" s="11"/>
      <c r="N30" s="11"/>
      <c r="O30" s="11"/>
    </row>
    <row r="31" spans="2:15" x14ac:dyDescent="0.2">
      <c r="B31" s="1" t="s">
        <v>23</v>
      </c>
      <c r="C31" s="1"/>
      <c r="D31" s="7">
        <f t="shared" ref="D31:F31" si="6">D22+D23</f>
        <v>3379564.2699999996</v>
      </c>
      <c r="F31" s="7">
        <f t="shared" si="6"/>
        <v>25491059.43</v>
      </c>
      <c r="M31" s="11"/>
      <c r="N31" s="11"/>
      <c r="O31" s="11"/>
    </row>
    <row r="32" spans="2:15" x14ac:dyDescent="0.2">
      <c r="B32" s="1" t="s">
        <v>24</v>
      </c>
      <c r="C32" s="1"/>
      <c r="D32" s="7">
        <f t="shared" ref="D32:F32" si="7">SUM(D33:D34)</f>
        <v>-4249.5199999999604</v>
      </c>
      <c r="F32" s="7">
        <f t="shared" si="7"/>
        <v>-197746.4299999997</v>
      </c>
      <c r="M32" s="11"/>
      <c r="N32" s="11"/>
      <c r="O32" s="11"/>
    </row>
    <row r="33" spans="2:15" x14ac:dyDescent="0.2">
      <c r="B33" s="2" t="s">
        <v>25</v>
      </c>
      <c r="C33" s="2"/>
      <c r="D33" s="8">
        <v>414692.21</v>
      </c>
      <c r="F33" s="8">
        <v>2004278.7000000002</v>
      </c>
      <c r="M33" s="11"/>
      <c r="N33" s="11"/>
      <c r="O33" s="11"/>
    </row>
    <row r="34" spans="2:15" x14ac:dyDescent="0.2">
      <c r="B34" s="2" t="s">
        <v>26</v>
      </c>
      <c r="C34" s="2"/>
      <c r="D34" s="8">
        <v>-418941.73</v>
      </c>
      <c r="F34" s="8">
        <v>-2202025.13</v>
      </c>
      <c r="M34" s="11"/>
      <c r="N34" s="11"/>
      <c r="O34" s="11"/>
    </row>
    <row r="35" spans="2:15" x14ac:dyDescent="0.2">
      <c r="B35" s="1" t="s">
        <v>27</v>
      </c>
      <c r="C35" s="1"/>
      <c r="D35" s="7">
        <f t="shared" ref="D35:F35" si="8">D31+D32</f>
        <v>3375314.7499999995</v>
      </c>
      <c r="F35" s="7">
        <f t="shared" si="8"/>
        <v>25293313</v>
      </c>
      <c r="M35" s="11"/>
      <c r="N35" s="11"/>
      <c r="O35" s="11"/>
    </row>
    <row r="36" spans="2:15" x14ac:dyDescent="0.2">
      <c r="B36" s="2" t="s">
        <v>28</v>
      </c>
      <c r="C36" s="2"/>
      <c r="D36" s="10">
        <v>-304114.75</v>
      </c>
      <c r="F36" s="10">
        <v>-2277395.12</v>
      </c>
      <c r="M36" s="11"/>
      <c r="N36" s="11"/>
      <c r="O36" s="11"/>
    </row>
    <row r="37" spans="2:15" x14ac:dyDescent="0.2">
      <c r="B37" s="1" t="s">
        <v>29</v>
      </c>
      <c r="C37" s="1"/>
      <c r="D37" s="7">
        <f t="shared" ref="D37:F37" si="9">D35+D36</f>
        <v>3071199.9999999995</v>
      </c>
      <c r="F37" s="7">
        <f t="shared" si="9"/>
        <v>23015917.879999999</v>
      </c>
      <c r="M37" s="11"/>
      <c r="N37" s="11"/>
      <c r="O37" s="11"/>
    </row>
    <row r="38" spans="2:15" x14ac:dyDescent="0.2">
      <c r="B38" s="2" t="s">
        <v>30</v>
      </c>
      <c r="C38" s="2"/>
      <c r="D38" s="9">
        <v>-839162.66</v>
      </c>
      <c r="F38" s="9">
        <v>-6297704.3300000001</v>
      </c>
      <c r="O38" s="11"/>
    </row>
    <row r="39" spans="2:15" x14ac:dyDescent="0.2">
      <c r="B39" s="2" t="s">
        <v>31</v>
      </c>
      <c r="C39" s="2"/>
      <c r="D39" s="9">
        <v>0</v>
      </c>
      <c r="F39" s="9">
        <v>0</v>
      </c>
    </row>
    <row r="40" spans="2:15" x14ac:dyDescent="0.2">
      <c r="B40" s="1" t="s">
        <v>32</v>
      </c>
      <c r="C40" s="1"/>
      <c r="D40" s="7">
        <f t="shared" ref="D40:F40" si="10">SUM(D37:D39)</f>
        <v>2232037.3399999994</v>
      </c>
      <c r="F40" s="7">
        <f t="shared" si="10"/>
        <v>16718213.549999999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2018-04-24T19:50:56Z</cp:lastPrinted>
  <dcterms:created xsi:type="dcterms:W3CDTF">2017-08-11T18:55:56Z</dcterms:created>
  <dcterms:modified xsi:type="dcterms:W3CDTF">2018-06-27T11:24:07Z</dcterms:modified>
</cp:coreProperties>
</file>