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8\Publicação\"/>
    </mc:Choice>
  </mc:AlternateContent>
  <bookViews>
    <workbookView xWindow="0" yWindow="0" windowWidth="28800" windowHeight="11940"/>
  </bookViews>
  <sheets>
    <sheet name="Abr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F32" i="1"/>
  <c r="F10" i="1" l="1"/>
  <c r="F23" i="1" l="1"/>
  <c r="F18" i="1"/>
  <c r="F14" i="1"/>
  <c r="D23" i="1"/>
  <c r="D18" i="1"/>
  <c r="D14" i="1"/>
  <c r="D10" i="1"/>
  <c r="F17" i="1" l="1"/>
  <c r="D17" i="1"/>
  <c r="D22" i="1" s="1"/>
  <c r="D31" i="1" s="1"/>
  <c r="D35" i="1" s="1"/>
  <c r="D37" i="1" s="1"/>
  <c r="D40" i="1" s="1"/>
  <c r="F22" i="1" l="1"/>
  <c r="F31" i="1" s="1"/>
  <c r="F35" i="1" l="1"/>
  <c r="F37" i="1" l="1"/>
  <c r="F40" i="1" l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<sst xmlns="http://schemas.openxmlformats.org/spreadsheetml/2006/main" count="35" uniqueCount="35">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</sst>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60</xdr:row>
      <xdr:rowOff>0</xdr:rowOff>
    </xdr:from>
    <xdr:to>
      <xdr:col>5</xdr:col>
      <xdr:colOff>781050</xdr:colOff>
      <xdr:row>65</xdr:row>
      <xdr:rowOff>99060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86487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O40"/>
  <sheetViews>
    <sheetView tabSelected="1" workbookViewId="0">
      <selection activeCell="F50" sqref="F50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2" width="9.33203125" style="3"/>
    <col min="13" max="13" width="12.6640625" style="3" bestFit="1" customWidth="1"/>
    <col min="14" max="14" width="12.6640625" style="3" customWidth="1"/>
    <col min="15" max="15" width="13.5" style="3" bestFit="1" customWidth="1"/>
    <col min="16" max="16384" width="9.33203125" style="3"/>
  </cols>
  <sheetData>
    <row r="6" spans="2:15" ht="15.75" x14ac:dyDescent="0.25">
      <c r="B6" s="11" t="s">
        <v>0</v>
      </c>
      <c r="C6" s="11"/>
      <c r="D6" s="11"/>
      <c r="E6" s="11"/>
      <c r="F6" s="11"/>
    </row>
    <row r="8" spans="2:15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15" x14ac:dyDescent="0.2">
      <c r="B10" s="1" t="s">
        <v>2</v>
      </c>
      <c r="C10" s="1"/>
      <c r="D10" s="7">
        <f t="shared" ref="D10" si="0">SUM(D11:D13)</f>
        <v>18259758.27</v>
      </c>
      <c r="F10" s="7">
        <f>SUM(F11:F13)</f>
        <v>71468130.050000012</v>
      </c>
      <c r="M10" s="12"/>
      <c r="N10" s="12"/>
      <c r="O10" s="12"/>
    </row>
    <row r="11" spans="2:15" x14ac:dyDescent="0.2">
      <c r="B11" s="2" t="s">
        <v>3</v>
      </c>
      <c r="C11" s="2"/>
      <c r="D11" s="8">
        <v>11234238.41</v>
      </c>
      <c r="F11" s="8">
        <v>44087741.670000002</v>
      </c>
      <c r="M11" s="12"/>
      <c r="N11" s="12"/>
      <c r="O11" s="12"/>
    </row>
    <row r="12" spans="2:15" x14ac:dyDescent="0.2">
      <c r="B12" s="2" t="s">
        <v>4</v>
      </c>
      <c r="C12" s="2"/>
      <c r="D12" s="8">
        <v>7012286.4699999997</v>
      </c>
      <c r="F12" s="8">
        <v>27314442.600000001</v>
      </c>
      <c r="M12" s="12"/>
      <c r="N12" s="12"/>
      <c r="O12" s="12"/>
    </row>
    <row r="13" spans="2:15" x14ac:dyDescent="0.2">
      <c r="B13" s="2" t="s">
        <v>5</v>
      </c>
      <c r="C13" s="2"/>
      <c r="D13" s="8">
        <v>13233.39</v>
      </c>
      <c r="F13" s="8">
        <v>65945.78</v>
      </c>
      <c r="M13" s="12"/>
      <c r="N13" s="12"/>
      <c r="O13" s="12"/>
    </row>
    <row r="14" spans="2:15" x14ac:dyDescent="0.2">
      <c r="B14" s="1" t="s">
        <v>6</v>
      </c>
      <c r="C14" s="1"/>
      <c r="D14" s="7">
        <f t="shared" ref="D14:F14" si="1">SUM(D15:D16)</f>
        <v>-1911943.98</v>
      </c>
      <c r="F14" s="7">
        <f t="shared" si="1"/>
        <v>-7462528.0200000005</v>
      </c>
      <c r="M14" s="12"/>
      <c r="N14" s="12"/>
      <c r="O14" s="12"/>
    </row>
    <row r="15" spans="2:15" x14ac:dyDescent="0.2">
      <c r="B15" s="2" t="s">
        <v>7</v>
      </c>
      <c r="C15" s="2"/>
      <c r="D15" s="8">
        <v>-204640.71</v>
      </c>
      <c r="F15" s="8">
        <v>-835645.16</v>
      </c>
      <c r="M15" s="12"/>
      <c r="N15" s="12"/>
      <c r="O15" s="12"/>
    </row>
    <row r="16" spans="2:15" x14ac:dyDescent="0.2">
      <c r="B16" s="2" t="s">
        <v>8</v>
      </c>
      <c r="C16" s="2"/>
      <c r="D16" s="8">
        <v>-1707303.27</v>
      </c>
      <c r="F16" s="8">
        <v>-6626882.8600000003</v>
      </c>
      <c r="M16" s="12"/>
      <c r="N16" s="12"/>
      <c r="O16" s="12"/>
    </row>
    <row r="17" spans="2:15" x14ac:dyDescent="0.2">
      <c r="B17" s="1" t="s">
        <v>9</v>
      </c>
      <c r="C17" s="1"/>
      <c r="D17" s="7">
        <f t="shared" ref="D17:F17" si="2">D10+D14</f>
        <v>16347814.289999999</v>
      </c>
      <c r="F17" s="7">
        <f t="shared" si="2"/>
        <v>64005602.030000009</v>
      </c>
      <c r="M17" s="12"/>
      <c r="N17" s="12"/>
      <c r="O17" s="12"/>
    </row>
    <row r="18" spans="2:15" x14ac:dyDescent="0.2">
      <c r="B18" s="1" t="s">
        <v>10</v>
      </c>
      <c r="C18" s="1"/>
      <c r="D18" s="7">
        <f t="shared" ref="D18:F18" si="3">SUM(D19:D21)</f>
        <v>-3824816.73</v>
      </c>
      <c r="F18" s="7">
        <f t="shared" si="3"/>
        <v>-15630798.390000001</v>
      </c>
      <c r="M18" s="12"/>
      <c r="N18" s="12"/>
      <c r="O18" s="12"/>
    </row>
    <row r="19" spans="2:15" x14ac:dyDescent="0.2">
      <c r="B19" s="2" t="s">
        <v>11</v>
      </c>
      <c r="C19" s="2"/>
      <c r="D19" s="8">
        <v>-2584245.33</v>
      </c>
      <c r="F19" s="8">
        <v>-10957128.9</v>
      </c>
      <c r="M19" s="12"/>
      <c r="N19" s="12"/>
      <c r="O19" s="12"/>
    </row>
    <row r="20" spans="2:15" x14ac:dyDescent="0.2">
      <c r="B20" s="2" t="s">
        <v>12</v>
      </c>
      <c r="C20" s="2"/>
      <c r="D20" s="8">
        <v>-543991.27</v>
      </c>
      <c r="F20" s="8">
        <v>-1893420.75</v>
      </c>
      <c r="M20" s="12"/>
      <c r="N20" s="12"/>
      <c r="O20" s="12"/>
    </row>
    <row r="21" spans="2:15" x14ac:dyDescent="0.2">
      <c r="B21" s="2" t="s">
        <v>13</v>
      </c>
      <c r="C21" s="2"/>
      <c r="D21" s="8">
        <v>-696580.13</v>
      </c>
      <c r="F21" s="8">
        <v>-2780248.74</v>
      </c>
      <c r="M21" s="12"/>
      <c r="N21" s="12"/>
      <c r="O21" s="12"/>
    </row>
    <row r="22" spans="2:15" x14ac:dyDescent="0.2">
      <c r="B22" s="1" t="s">
        <v>14</v>
      </c>
      <c r="C22" s="1"/>
      <c r="D22" s="7">
        <f t="shared" ref="D22:F22" si="4">D17+D18</f>
        <v>12522997.559999999</v>
      </c>
      <c r="F22" s="7">
        <f t="shared" si="4"/>
        <v>48374803.640000008</v>
      </c>
      <c r="M22" s="12"/>
      <c r="N22" s="12"/>
      <c r="O22" s="12"/>
    </row>
    <row r="23" spans="2:15" x14ac:dyDescent="0.2">
      <c r="B23" s="1" t="s">
        <v>15</v>
      </c>
      <c r="C23" s="1"/>
      <c r="D23" s="7">
        <f t="shared" ref="D23:F23" si="5">SUM(D24:D30)</f>
        <v>-6691659.6799999988</v>
      </c>
      <c r="F23" s="7">
        <f t="shared" si="5"/>
        <v>-26263308.48</v>
      </c>
      <c r="M23" s="12"/>
      <c r="N23" s="12"/>
      <c r="O23" s="12"/>
    </row>
    <row r="24" spans="2:15" x14ac:dyDescent="0.2">
      <c r="B24" s="2" t="s">
        <v>16</v>
      </c>
      <c r="C24" s="2"/>
      <c r="D24" s="8">
        <v>-24148.43</v>
      </c>
      <c r="F24" s="8">
        <v>-95201.1</v>
      </c>
      <c r="M24" s="12"/>
      <c r="N24" s="12"/>
      <c r="O24" s="12"/>
    </row>
    <row r="25" spans="2:15" x14ac:dyDescent="0.2">
      <c r="B25" s="2" t="s">
        <v>17</v>
      </c>
      <c r="C25" s="2"/>
      <c r="D25" s="8">
        <v>-6267388.8700000001</v>
      </c>
      <c r="F25" s="8">
        <v>-24382775.73</v>
      </c>
      <c r="M25" s="12"/>
      <c r="N25" s="12"/>
      <c r="O25" s="12"/>
    </row>
    <row r="26" spans="2:15" x14ac:dyDescent="0.2">
      <c r="B26" s="2" t="s">
        <v>18</v>
      </c>
      <c r="C26" s="2"/>
      <c r="D26" s="8">
        <v>-61819.58</v>
      </c>
      <c r="F26" s="8">
        <v>-219143.24</v>
      </c>
      <c r="M26" s="12"/>
      <c r="N26" s="12"/>
      <c r="O26" s="12"/>
    </row>
    <row r="27" spans="2:15" x14ac:dyDescent="0.2">
      <c r="B27" s="2" t="s">
        <v>19</v>
      </c>
      <c r="C27" s="2"/>
      <c r="D27" s="8">
        <v>-212100.26</v>
      </c>
      <c r="F27" s="8">
        <v>-1110596.5</v>
      </c>
      <c r="M27" s="12"/>
      <c r="N27" s="12"/>
      <c r="O27" s="12"/>
    </row>
    <row r="28" spans="2:15" x14ac:dyDescent="0.2">
      <c r="B28" s="2" t="s">
        <v>20</v>
      </c>
      <c r="C28" s="2"/>
      <c r="D28" s="8">
        <v>-35863.269999999997</v>
      </c>
      <c r="F28" s="8">
        <v>-210366.35</v>
      </c>
      <c r="M28" s="12"/>
      <c r="N28" s="12"/>
      <c r="O28" s="12"/>
    </row>
    <row r="29" spans="2:15" x14ac:dyDescent="0.2">
      <c r="B29" s="2" t="s">
        <v>21</v>
      </c>
      <c r="C29" s="2"/>
      <c r="D29" s="9">
        <v>42162.99</v>
      </c>
      <c r="F29" s="9">
        <v>267280.64000000001</v>
      </c>
      <c r="M29" s="12"/>
      <c r="N29" s="12"/>
      <c r="O29" s="12"/>
    </row>
    <row r="30" spans="2:15" x14ac:dyDescent="0.2">
      <c r="B30" s="2" t="s">
        <v>22</v>
      </c>
      <c r="C30" s="2"/>
      <c r="D30" s="8">
        <v>-132502.26</v>
      </c>
      <c r="F30" s="8">
        <v>-512506.2</v>
      </c>
      <c r="M30" s="12"/>
      <c r="N30" s="12"/>
      <c r="O30" s="12"/>
    </row>
    <row r="31" spans="2:15" x14ac:dyDescent="0.2">
      <c r="B31" s="1" t="s">
        <v>23</v>
      </c>
      <c r="C31" s="1"/>
      <c r="D31" s="7">
        <f t="shared" ref="D31:F31" si="6">D22+D23</f>
        <v>5831337.8799999999</v>
      </c>
      <c r="F31" s="7">
        <f t="shared" si="6"/>
        <v>22111495.160000008</v>
      </c>
      <c r="M31" s="12"/>
      <c r="N31" s="12"/>
      <c r="O31" s="12"/>
    </row>
    <row r="32" spans="2:15" x14ac:dyDescent="0.2">
      <c r="B32" s="1" t="s">
        <v>24</v>
      </c>
      <c r="C32" s="1"/>
      <c r="D32" s="7">
        <f t="shared" ref="D32:F32" si="7">SUM(D33:D34)</f>
        <v>-62007.339999999967</v>
      </c>
      <c r="F32" s="7">
        <f t="shared" si="7"/>
        <v>-193496.90999999992</v>
      </c>
      <c r="M32" s="12"/>
      <c r="N32" s="12"/>
      <c r="O32" s="12"/>
    </row>
    <row r="33" spans="2:15" x14ac:dyDescent="0.2">
      <c r="B33" s="2" t="s">
        <v>25</v>
      </c>
      <c r="C33" s="2"/>
      <c r="D33" s="8">
        <v>382200.65</v>
      </c>
      <c r="F33" s="8">
        <v>1589586.49</v>
      </c>
      <c r="M33" s="12"/>
      <c r="N33" s="12"/>
      <c r="O33" s="12"/>
    </row>
    <row r="34" spans="2:15" x14ac:dyDescent="0.2">
      <c r="B34" s="2" t="s">
        <v>26</v>
      </c>
      <c r="C34" s="2"/>
      <c r="D34" s="8">
        <v>-444207.99</v>
      </c>
      <c r="F34" s="8">
        <v>-1783083.4</v>
      </c>
      <c r="M34" s="12"/>
      <c r="N34" s="12"/>
      <c r="O34" s="12"/>
    </row>
    <row r="35" spans="2:15" x14ac:dyDescent="0.2">
      <c r="B35" s="1" t="s">
        <v>27</v>
      </c>
      <c r="C35" s="1"/>
      <c r="D35" s="7">
        <f t="shared" ref="D35:F35" si="8">D31+D32</f>
        <v>5769330.54</v>
      </c>
      <c r="F35" s="7">
        <f t="shared" si="8"/>
        <v>21917998.250000007</v>
      </c>
      <c r="M35" s="12"/>
      <c r="N35" s="12"/>
      <c r="O35" s="12"/>
    </row>
    <row r="36" spans="2:15" x14ac:dyDescent="0.2">
      <c r="B36" s="2" t="s">
        <v>28</v>
      </c>
      <c r="C36" s="2"/>
      <c r="D36" s="10">
        <v>-520076.17</v>
      </c>
      <c r="F36" s="10">
        <v>-1973280.37</v>
      </c>
      <c r="M36" s="12"/>
      <c r="N36" s="12"/>
      <c r="O36" s="12"/>
    </row>
    <row r="37" spans="2:15" x14ac:dyDescent="0.2">
      <c r="B37" s="1" t="s">
        <v>29</v>
      </c>
      <c r="C37" s="1"/>
      <c r="D37" s="7">
        <f t="shared" ref="D37:F37" si="9">D35+D36</f>
        <v>5249254.37</v>
      </c>
      <c r="F37" s="7">
        <f t="shared" si="9"/>
        <v>19944717.880000006</v>
      </c>
      <c r="M37" s="12"/>
      <c r="N37" s="12"/>
      <c r="O37" s="12"/>
    </row>
    <row r="38" spans="2:15" x14ac:dyDescent="0.2">
      <c r="B38" s="2" t="s">
        <v>30</v>
      </c>
      <c r="C38" s="2"/>
      <c r="D38" s="9">
        <v>-1439017.27</v>
      </c>
      <c r="F38" s="9">
        <v>-5458541.6699999999</v>
      </c>
      <c r="O38" s="12"/>
    </row>
    <row r="39" spans="2:15" x14ac:dyDescent="0.2">
      <c r="B39" s="2" t="s">
        <v>31</v>
      </c>
      <c r="C39" s="2"/>
      <c r="D39" s="9">
        <v>0</v>
      </c>
      <c r="F39" s="9">
        <v>0</v>
      </c>
    </row>
    <row r="40" spans="2:15" x14ac:dyDescent="0.2">
      <c r="B40" s="1" t="s">
        <v>32</v>
      </c>
      <c r="C40" s="1"/>
      <c r="D40" s="7">
        <f t="shared" ref="D40:F40" si="10">SUM(D37:D39)</f>
        <v>3810237.1</v>
      </c>
      <c r="F40" s="7">
        <f t="shared" si="10"/>
        <v>14486176.210000006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2018-04-24T19:50:56Z</cp:lastPrinted>
  <dcterms:created xsi:type="dcterms:W3CDTF">2017-08-11T18:55:56Z</dcterms:created>
  <dcterms:modified xsi:type="dcterms:W3CDTF">2018-05-21T19:05:28Z</dcterms:modified>
</cp:coreProperties>
</file>