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ESAMA\Balancetes e DRE\Balancete 2017\Publicação\"/>
    </mc:Choice>
  </mc:AlternateContent>
  <bookViews>
    <workbookView xWindow="0" yWindow="0" windowWidth="28800" windowHeight="11940"/>
  </bookViews>
  <sheets>
    <sheet name="Dezembr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32" i="1" l="1"/>
  <c r="D23" i="1"/>
  <c r="D18" i="1"/>
  <c r="D14" i="1"/>
  <c r="D10" i="1"/>
  <c r="D17" i="1" l="1"/>
  <c r="F32" i="1"/>
  <c r="F23" i="1"/>
  <c r="F18" i="1"/>
  <c r="F14" i="1"/>
  <c r="F10" i="1"/>
  <c r="D22" i="1" l="1"/>
  <c r="F17" i="1"/>
  <c r="F22" i="1" s="1"/>
  <c r="F31" i="1" s="1"/>
  <c r="F35" i="1" s="1"/>
  <c r="F37" i="1" s="1"/>
  <c r="F40" i="1" s="1"/>
  <c r="F42" i="1" s="1"/>
  <c r="D31" i="1" l="1"/>
  <c r="D35" i="1" l="1"/>
  <c r="D37" i="1" l="1"/>
  <c r="D40" i="1" l="1"/>
</calcChain>
</file>

<file path=xl/comments1.xml><?xml version="1.0" encoding="utf-8"?>
<comments xmlns="http://schemas.openxmlformats.org/spreadsheetml/2006/main">
  <authors>
    <author>rdutra</author>
  </authors>
  <commentList>
    <comment ref="B38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<sst xmlns="http://schemas.openxmlformats.org/spreadsheetml/2006/main" count="37" uniqueCount="37">
  <si>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</si>
  <si>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</si>
  <si>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</si>
  <si>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</si>
  <si>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</si>
  <si>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</si>
  <si>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</si>
  <si>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</si>
  <si>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</si>
  <si>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</si>
  <si>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</si>
  <si>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</si>
  <si>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</si>
  <si>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</si>
  <si>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</si>
  <si>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</si>
  <si>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</si>
  <si>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</si>
  <si>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</si>
  <si>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</si>
  <si>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</si>
  <si>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</si>
  <si>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</si>
  <si>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</si>
  <si>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</si>
  <si>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</si>
  <si>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</si>
  <si>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</si>
  <si>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</si>
  <si>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</si>
  <si>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</si>
  <si>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</si>
  <si>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</si>
  <si>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</si>
  <si>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>Dezembro/2017</t>
  </si>
  <si>
    <t>Participações Empregados</t>
  </si>
  <si>
    <t>RESULTADO APÓS PARTICIPAÇÕES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</si>
</sst>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  <xf numFmtId="0" fontId="7" fillId="2" borderId="0" xfId="0" applyFont="1" applyFill="1"/>
    <xf numFmtId="4" fontId="7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209550</xdr:colOff>
      <xdr:row>58</xdr:row>
      <xdr:rowOff>66675</xdr:rowOff>
    </xdr:from>
    <xdr:to>
      <xdr:col>5</xdr:col>
      <xdr:colOff>762000</xdr:colOff>
      <xdr:row>64</xdr:row>
      <xdr:rowOff>22860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842962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J45"/>
  <sheetViews>
    <sheetView tabSelected="1" workbookViewId="0">
      <selection activeCell="D16" sqref="D16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9" width="9.33203125" style="3"/>
    <col min="10" max="10" width="13.83203125" style="3" bestFit="1" customWidth="1"/>
    <col min="11" max="16384" width="9.33203125" style="3"/>
  </cols>
  <sheetData>
    <row r="6" spans="2:10" ht="15.75" x14ac:dyDescent="0.25">
      <c r="B6" s="12" t="s">
        <v>0</v>
      </c>
      <c r="C6" s="12"/>
      <c r="D6" s="12"/>
      <c r="E6" s="12"/>
      <c r="F6" s="12"/>
    </row>
    <row r="8" spans="2:10" ht="12.75" x14ac:dyDescent="0.2">
      <c r="B8" s="4" t="s">
        <v>1</v>
      </c>
      <c r="C8" s="4"/>
      <c r="D8" s="5" t="s">
        <v>34</v>
      </c>
      <c r="E8" s="6"/>
      <c r="F8" s="4" t="s">
        <v>33</v>
      </c>
    </row>
    <row r="10" spans="2:10" x14ac:dyDescent="0.2">
      <c r="B10" s="1" t="s">
        <v>2</v>
      </c>
      <c r="C10" s="1"/>
      <c r="D10" s="7">
        <f t="shared" ref="D10" si="0">SUM(D11:D13)</f>
        <v>17226375.060000002</v>
      </c>
      <c r="F10" s="7">
        <f t="shared" ref="F10" si="1">SUM(F11:F13)</f>
        <v>212360156.05999997</v>
      </c>
      <c r="J10" s="11"/>
    </row>
    <row r="11" spans="2:10" x14ac:dyDescent="0.2">
      <c r="B11" s="2" t="s">
        <v>3</v>
      </c>
      <c r="C11" s="2"/>
      <c r="D11" s="8">
        <v>10609868.779999999</v>
      </c>
      <c r="F11" s="8">
        <v>131121197.17999999</v>
      </c>
      <c r="J11" s="11"/>
    </row>
    <row r="12" spans="2:10" x14ac:dyDescent="0.2">
      <c r="B12" s="2" t="s">
        <v>4</v>
      </c>
      <c r="C12" s="2"/>
      <c r="D12" s="8">
        <v>6600513.1799999997</v>
      </c>
      <c r="F12" s="8">
        <v>81107693.159999996</v>
      </c>
      <c r="J12" s="11"/>
    </row>
    <row r="13" spans="2:10" x14ac:dyDescent="0.2">
      <c r="B13" s="2" t="s">
        <v>5</v>
      </c>
      <c r="C13" s="2"/>
      <c r="D13" s="8">
        <v>15993.1</v>
      </c>
      <c r="F13" s="8">
        <v>131265.72</v>
      </c>
      <c r="J13" s="11"/>
    </row>
    <row r="14" spans="2:10" x14ac:dyDescent="0.2">
      <c r="B14" s="1" t="s">
        <v>6</v>
      </c>
      <c r="C14" s="1"/>
      <c r="D14" s="7">
        <f t="shared" ref="D14" si="2">SUM(D15:D16)</f>
        <v>-1842784.69</v>
      </c>
      <c r="F14" s="7">
        <f t="shared" ref="F14" si="3">SUM(F15:F16)</f>
        <v>-22855491.510000002</v>
      </c>
      <c r="J14" s="11"/>
    </row>
    <row r="15" spans="2:10" x14ac:dyDescent="0.2">
      <c r="B15" s="2" t="s">
        <v>7</v>
      </c>
      <c r="C15" s="2"/>
      <c r="D15" s="8">
        <v>-255200.46</v>
      </c>
      <c r="F15" s="8">
        <v>-3303692.61</v>
      </c>
      <c r="J15" s="11"/>
    </row>
    <row r="16" spans="2:10" x14ac:dyDescent="0.2">
      <c r="B16" s="2" t="s">
        <v>8</v>
      </c>
      <c r="C16" s="2"/>
      <c r="D16" s="8">
        <v>-1587584.23</v>
      </c>
      <c r="F16" s="8">
        <v>-19551798.900000002</v>
      </c>
      <c r="J16" s="11"/>
    </row>
    <row r="17" spans="2:10" x14ac:dyDescent="0.2">
      <c r="B17" s="1" t="s">
        <v>9</v>
      </c>
      <c r="C17" s="1"/>
      <c r="D17" s="7">
        <f>D10+D14</f>
        <v>15383590.370000003</v>
      </c>
      <c r="F17" s="7">
        <f t="shared" ref="F17" si="4">F10+F14</f>
        <v>189504664.54999998</v>
      </c>
      <c r="J17" s="11"/>
    </row>
    <row r="18" spans="2:10" x14ac:dyDescent="0.2">
      <c r="B18" s="1" t="s">
        <v>10</v>
      </c>
      <c r="C18" s="1"/>
      <c r="D18" s="7">
        <f t="shared" ref="D18" si="5">SUM(D19:D21)</f>
        <v>-4285418.99</v>
      </c>
      <c r="F18" s="7">
        <f t="shared" ref="F18" si="6">SUM(F19:F21)</f>
        <v>-46440915.139999993</v>
      </c>
      <c r="J18" s="11"/>
    </row>
    <row r="19" spans="2:10" x14ac:dyDescent="0.2">
      <c r="B19" s="2" t="s">
        <v>11</v>
      </c>
      <c r="C19" s="2"/>
      <c r="D19" s="8">
        <v>-3112265.87</v>
      </c>
      <c r="F19" s="8">
        <v>-33613577.799999997</v>
      </c>
      <c r="J19" s="11"/>
    </row>
    <row r="20" spans="2:10" x14ac:dyDescent="0.2">
      <c r="B20" s="2" t="s">
        <v>12</v>
      </c>
      <c r="C20" s="2"/>
      <c r="D20" s="8">
        <v>-482260.36</v>
      </c>
      <c r="F20" s="8">
        <v>-5446086.9000000004</v>
      </c>
      <c r="J20" s="11"/>
    </row>
    <row r="21" spans="2:10" x14ac:dyDescent="0.2">
      <c r="B21" s="2" t="s">
        <v>13</v>
      </c>
      <c r="C21" s="2"/>
      <c r="D21" s="8">
        <v>-690892.76</v>
      </c>
      <c r="F21" s="8">
        <v>-7381250.4399999995</v>
      </c>
      <c r="J21" s="11"/>
    </row>
    <row r="22" spans="2:10" x14ac:dyDescent="0.2">
      <c r="B22" s="1" t="s">
        <v>14</v>
      </c>
      <c r="C22" s="1"/>
      <c r="D22" s="7">
        <f>D17+D18</f>
        <v>11098171.380000003</v>
      </c>
      <c r="F22" s="7">
        <f t="shared" ref="F22" si="7">F17+F18</f>
        <v>143063749.41</v>
      </c>
      <c r="J22" s="11"/>
    </row>
    <row r="23" spans="2:10" x14ac:dyDescent="0.2">
      <c r="B23" s="1" t="s">
        <v>15</v>
      </c>
      <c r="C23" s="1"/>
      <c r="D23" s="7">
        <f t="shared" ref="D23" si="8">SUM(D24:D30)</f>
        <v>-8961981.3200000003</v>
      </c>
      <c r="F23" s="7">
        <f t="shared" ref="F23" si="9">SUM(F24:F30)</f>
        <v>-81225842.540000007</v>
      </c>
      <c r="J23" s="11"/>
    </row>
    <row r="24" spans="2:10" x14ac:dyDescent="0.2">
      <c r="B24" s="2" t="s">
        <v>16</v>
      </c>
      <c r="C24" s="2"/>
      <c r="D24" s="8">
        <v>-23404.400000000001</v>
      </c>
      <c r="F24" s="8">
        <v>-889290.82</v>
      </c>
      <c r="J24" s="11"/>
    </row>
    <row r="25" spans="2:10" x14ac:dyDescent="0.2">
      <c r="B25" s="2" t="s">
        <v>17</v>
      </c>
      <c r="C25" s="2"/>
      <c r="D25" s="8">
        <v>-8936742.6799999997</v>
      </c>
      <c r="F25" s="8">
        <v>-75596712.650000006</v>
      </c>
      <c r="J25" s="11"/>
    </row>
    <row r="26" spans="2:10" x14ac:dyDescent="0.2">
      <c r="B26" s="2" t="s">
        <v>18</v>
      </c>
      <c r="C26" s="2"/>
      <c r="D26" s="8">
        <v>614025.30000000005</v>
      </c>
      <c r="F26" s="8">
        <v>-276347.58999999997</v>
      </c>
      <c r="J26" s="11"/>
    </row>
    <row r="27" spans="2:10" x14ac:dyDescent="0.2">
      <c r="B27" s="2" t="s">
        <v>19</v>
      </c>
      <c r="C27" s="2"/>
      <c r="D27" s="8">
        <v>-490851.05</v>
      </c>
      <c r="F27" s="8">
        <v>-3548445.7499999995</v>
      </c>
      <c r="J27" s="11"/>
    </row>
    <row r="28" spans="2:10" x14ac:dyDescent="0.2">
      <c r="B28" s="2" t="s">
        <v>20</v>
      </c>
      <c r="C28" s="2"/>
      <c r="D28" s="8">
        <v>-74410.64</v>
      </c>
      <c r="F28" s="8">
        <v>-850621.43</v>
      </c>
      <c r="J28" s="11"/>
    </row>
    <row r="29" spans="2:10" x14ac:dyDescent="0.2">
      <c r="B29" s="2" t="s">
        <v>21</v>
      </c>
      <c r="C29" s="2"/>
      <c r="D29" s="8">
        <v>71069.919999999998</v>
      </c>
      <c r="F29" s="9">
        <v>1205339.5099999998</v>
      </c>
      <c r="J29" s="11"/>
    </row>
    <row r="30" spans="2:10" x14ac:dyDescent="0.2">
      <c r="B30" s="2" t="s">
        <v>22</v>
      </c>
      <c r="C30" s="2"/>
      <c r="D30" s="8">
        <v>-121667.77</v>
      </c>
      <c r="F30" s="8">
        <v>-1269763.81</v>
      </c>
      <c r="J30" s="11"/>
    </row>
    <row r="31" spans="2:10" x14ac:dyDescent="0.2">
      <c r="B31" s="1" t="s">
        <v>23</v>
      </c>
      <c r="C31" s="1"/>
      <c r="D31" s="7">
        <f t="shared" ref="D31" si="10">D22+D23</f>
        <v>2136190.0600000024</v>
      </c>
      <c r="F31" s="7">
        <f t="shared" ref="F31" si="11">F22+F23</f>
        <v>61837906.86999999</v>
      </c>
      <c r="J31" s="11"/>
    </row>
    <row r="32" spans="2:10" x14ac:dyDescent="0.2">
      <c r="B32" s="1" t="s">
        <v>24</v>
      </c>
      <c r="C32" s="1"/>
      <c r="D32" s="7">
        <f t="shared" ref="D32" si="12">SUM(D33:D34)</f>
        <v>-3146065.04</v>
      </c>
      <c r="F32" s="7">
        <f t="shared" ref="F32" si="13">SUM(F33:F34)</f>
        <v>-3927251.6900000004</v>
      </c>
      <c r="J32" s="11"/>
    </row>
    <row r="33" spans="2:10" x14ac:dyDescent="0.2">
      <c r="B33" s="2" t="s">
        <v>25</v>
      </c>
      <c r="C33" s="2"/>
      <c r="D33" s="8">
        <v>381576.04</v>
      </c>
      <c r="F33" s="8">
        <v>4597190.04</v>
      </c>
      <c r="J33" s="11"/>
    </row>
    <row r="34" spans="2:10" x14ac:dyDescent="0.2">
      <c r="B34" s="2" t="s">
        <v>26</v>
      </c>
      <c r="C34" s="2"/>
      <c r="D34" s="8">
        <v>-3527641.08</v>
      </c>
      <c r="F34" s="8">
        <v>-8524441.7300000004</v>
      </c>
      <c r="J34" s="11"/>
    </row>
    <row r="35" spans="2:10" x14ac:dyDescent="0.2">
      <c r="B35" s="1" t="s">
        <v>27</v>
      </c>
      <c r="C35" s="1"/>
      <c r="D35" s="7">
        <f t="shared" ref="D35" si="14">D31+D32</f>
        <v>-1009874.9799999977</v>
      </c>
      <c r="F35" s="7">
        <f t="shared" ref="F35" si="15">F31+F32</f>
        <v>57910655.179999992</v>
      </c>
      <c r="J35" s="11"/>
    </row>
    <row r="36" spans="2:10" x14ac:dyDescent="0.2">
      <c r="B36" s="2" t="s">
        <v>28</v>
      </c>
      <c r="C36" s="2"/>
      <c r="D36" s="10">
        <v>0</v>
      </c>
      <c r="F36" s="10">
        <v>-5309492.68</v>
      </c>
      <c r="J36" s="11"/>
    </row>
    <row r="37" spans="2:10" x14ac:dyDescent="0.2">
      <c r="B37" s="1" t="s">
        <v>29</v>
      </c>
      <c r="C37" s="1"/>
      <c r="D37" s="7">
        <f t="shared" ref="D37" si="16">D35+D36</f>
        <v>-1009874.9799999977</v>
      </c>
      <c r="F37" s="7">
        <f>F35+F36</f>
        <v>52601162.499999993</v>
      </c>
      <c r="J37" s="11"/>
    </row>
    <row r="38" spans="2:10" x14ac:dyDescent="0.2">
      <c r="B38" s="2" t="s">
        <v>30</v>
      </c>
      <c r="C38" s="2"/>
      <c r="D38" s="9">
        <v>0</v>
      </c>
      <c r="F38" s="9">
        <v>-14695689.5</v>
      </c>
      <c r="J38" s="11"/>
    </row>
    <row r="39" spans="2:10" x14ac:dyDescent="0.2">
      <c r="B39" s="2" t="s">
        <v>31</v>
      </c>
      <c r="C39" s="2"/>
      <c r="D39" s="9"/>
      <c r="F39" s="9">
        <v>0</v>
      </c>
      <c r="J39" s="11"/>
    </row>
    <row r="40" spans="2:10" x14ac:dyDescent="0.2">
      <c r="B40" s="1" t="s">
        <v>32</v>
      </c>
      <c r="C40" s="1"/>
      <c r="D40" s="7">
        <f t="shared" ref="D40" si="17">SUM(D37:D39)</f>
        <v>-1009874.9799999977</v>
      </c>
      <c r="F40" s="7">
        <f>SUM(F37:F39)</f>
        <v>37905472.999999993</v>
      </c>
      <c r="J40" s="11"/>
    </row>
    <row r="41" spans="2:10" x14ac:dyDescent="0.2">
      <c r="B41" s="3" t="s">
        <v>35</v>
      </c>
      <c r="D41" s="8">
        <v>-61060.25</v>
      </c>
      <c r="F41" s="8">
        <v>-61060.25</v>
      </c>
      <c r="J41" s="11"/>
    </row>
    <row r="42" spans="2:10" x14ac:dyDescent="0.2">
      <c r="B42" s="13" t="s">
        <v>36</v>
      </c>
      <c r="C42" s="13"/>
      <c r="D42" s="7">
        <f>D40+D41</f>
        <v>-1070935.2299999977</v>
      </c>
      <c r="E42" s="13"/>
      <c r="F42" s="14">
        <f>F40+F41</f>
        <v>37844412.749999993</v>
      </c>
    </row>
    <row r="44" spans="2:10" x14ac:dyDescent="0.2">
      <c r="F44" s="11"/>
    </row>
    <row r="45" spans="2:10" x14ac:dyDescent="0.2">
      <c r="F45" s="11"/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cesama</cp:lastModifiedBy>
  <cp:lastPrinted>2018-01-08T13:08:18Z</cp:lastPrinted>
  <dcterms:created xsi:type="dcterms:W3CDTF">2017-08-11T18:55:56Z</dcterms:created>
  <dcterms:modified xsi:type="dcterms:W3CDTF">2018-04-10T19:16:11Z</dcterms:modified>
</cp:coreProperties>
</file>