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ESAMA\Balancetes e DRE\Balancete 2017\Publicação\"/>
    </mc:Choice>
  </mc:AlternateContent>
  <bookViews>
    <workbookView xWindow="0" yWindow="0" windowWidth="28800" windowHeight="11940"/>
  </bookViews>
  <sheets>
    <sheet name="Outubro 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23" i="1"/>
  <c r="D18" i="1"/>
  <c r="D14" i="1"/>
  <c r="D10" i="1"/>
  <c r="D17" i="1" l="1"/>
  <c r="D22" i="1" s="1"/>
  <c r="D31" i="1" s="1"/>
  <c r="D35" i="1" s="1"/>
  <c r="D37" i="1" s="1"/>
  <c r="D40" i="1" s="1"/>
  <c r="F32" i="1"/>
  <c r="F23" i="1"/>
  <c r="F18" i="1"/>
  <c r="F14" i="1"/>
  <c r="F10" i="1"/>
  <c r="F17" i="1" l="1"/>
  <c r="F22" i="1" s="1"/>
  <c r="F31" i="1" s="1"/>
  <c r="F35" i="1" s="1"/>
  <c r="F37" i="1" s="1"/>
  <c r="F40" i="1" s="1"/>
</calcChain>
</file>

<file path=xl/comments1.xml><?xml version="1.0" encoding="utf-8"?>
<comments xmlns="http://schemas.openxmlformats.org/spreadsheetml/2006/main">
  <authors>
    <author>rdutra</author>
  </authors>
  <commentList>
    <comment ref="B38" authorId="0" shapeId="0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<sst xmlns="http://schemas.openxmlformats.org/spreadsheetml/2006/main" count="35" uniqueCount="35">
  <si>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</si>
  <si>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</si>
  <si>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</si>
  <si>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</si>
  <si>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</si>
  <si>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</si>
  <si>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</si>
  <si>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</si>
  <si>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</si>
  <si>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</si>
  <si>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</si>
  <si>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</si>
  <si>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</si>
  <si>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</si>
  <si>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</si>
  <si>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</si>
  <si>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</si>
  <si>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</si>
  <si>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</si>
  <si>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</si>
  <si>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</si>
  <si>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</si>
  <si>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</si>
  <si>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</si>
  <si>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</si>
  <si>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</si>
  <si>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</si>
  <si>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</si>
  <si>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</si>
  <si>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</si>
  <si>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</si>
  <si>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</si>
  <si>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</si>
  <si>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</si>
  <si>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>outubro/2017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</si>
</sst>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4" fontId="0" fillId="2" borderId="0" xfId="0" applyNumberFormat="1" applyFill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58</xdr:row>
      <xdr:rowOff>66675</xdr:rowOff>
    </xdr:from>
    <xdr:to>
      <xdr:col>5</xdr:col>
      <xdr:colOff>762000</xdr:colOff>
      <xdr:row>64</xdr:row>
      <xdr:rowOff>22860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8429625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F45"/>
  <sheetViews>
    <sheetView tabSelected="1" workbookViewId="0">
      <selection activeCell="I16" sqref="I16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4.1640625" style="3" bestFit="1" customWidth="1"/>
    <col min="7" max="16384" width="9.33203125" style="3"/>
  </cols>
  <sheetData>
    <row r="6" spans="2:6" ht="15.75" x14ac:dyDescent="0.25">
      <c r="B6" s="12" t="s">
        <v>0</v>
      </c>
      <c r="C6" s="12"/>
      <c r="D6" s="12"/>
      <c r="E6" s="12"/>
      <c r="F6" s="12"/>
    </row>
    <row r="8" spans="2:6" ht="12.75" x14ac:dyDescent="0.2">
      <c r="B8" s="4" t="s">
        <v>1</v>
      </c>
      <c r="C8" s="4"/>
      <c r="D8" s="5" t="s">
        <v>34</v>
      </c>
      <c r="E8" s="6"/>
      <c r="F8" s="4" t="s">
        <v>33</v>
      </c>
    </row>
    <row r="10" spans="2:6" x14ac:dyDescent="0.2">
      <c r="B10" s="1" t="s">
        <v>2</v>
      </c>
      <c r="C10" s="1"/>
      <c r="D10" s="7">
        <f t="shared" ref="D10" si="0">SUM(D11:D13)</f>
        <v>19035628.890000001</v>
      </c>
      <c r="F10" s="7">
        <f t="shared" ref="F10" si="1">SUM(F11:F13)</f>
        <v>176615164.80000001</v>
      </c>
    </row>
    <row r="11" spans="2:6" x14ac:dyDescent="0.2">
      <c r="B11" s="2" t="s">
        <v>3</v>
      </c>
      <c r="C11" s="2"/>
      <c r="D11" s="8">
        <v>11764761.27</v>
      </c>
      <c r="F11" s="8">
        <v>109110003.88</v>
      </c>
    </row>
    <row r="12" spans="2:6" x14ac:dyDescent="0.2">
      <c r="B12" s="2" t="s">
        <v>4</v>
      </c>
      <c r="C12" s="2"/>
      <c r="D12" s="8">
        <v>7265353.8700000001</v>
      </c>
      <c r="F12" s="8">
        <v>67402642.799999997</v>
      </c>
    </row>
    <row r="13" spans="2:6" x14ac:dyDescent="0.2">
      <c r="B13" s="2" t="s">
        <v>5</v>
      </c>
      <c r="C13" s="2"/>
      <c r="D13" s="8">
        <v>5513.75</v>
      </c>
      <c r="F13" s="8">
        <v>102518.12</v>
      </c>
    </row>
    <row r="14" spans="2:6" x14ac:dyDescent="0.2">
      <c r="B14" s="1" t="s">
        <v>6</v>
      </c>
      <c r="C14" s="1"/>
      <c r="D14" s="7">
        <f t="shared" ref="D14" si="2">SUM(D15:D16)</f>
        <v>-2019177.47</v>
      </c>
      <c r="F14" s="7">
        <f t="shared" ref="F14" si="3">SUM(F15:F16)</f>
        <v>-19096729.620000001</v>
      </c>
    </row>
    <row r="15" spans="2:6" x14ac:dyDescent="0.2">
      <c r="B15" s="2" t="s">
        <v>7</v>
      </c>
      <c r="C15" s="2"/>
      <c r="D15" s="8">
        <v>-264695.74</v>
      </c>
      <c r="F15" s="8">
        <v>-2848488.88</v>
      </c>
    </row>
    <row r="16" spans="2:6" x14ac:dyDescent="0.2">
      <c r="B16" s="2" t="s">
        <v>8</v>
      </c>
      <c r="C16" s="2"/>
      <c r="D16" s="8">
        <v>-1754481.73</v>
      </c>
      <c r="F16" s="8">
        <v>-16248240.74</v>
      </c>
    </row>
    <row r="17" spans="2:6" x14ac:dyDescent="0.2">
      <c r="B17" s="1" t="s">
        <v>9</v>
      </c>
      <c r="C17" s="1"/>
      <c r="D17" s="7">
        <f>D10+D14</f>
        <v>17016451.420000002</v>
      </c>
      <c r="F17" s="7">
        <f t="shared" ref="F17" si="4">F10+F14</f>
        <v>157518435.18000001</v>
      </c>
    </row>
    <row r="18" spans="2:6" x14ac:dyDescent="0.2">
      <c r="B18" s="1" t="s">
        <v>10</v>
      </c>
      <c r="C18" s="1"/>
      <c r="D18" s="7">
        <f t="shared" ref="D18" si="5">SUM(D19:D21)</f>
        <v>-3972987.9600000004</v>
      </c>
      <c r="F18" s="7">
        <f t="shared" ref="F18" si="6">SUM(F19:F21)</f>
        <v>-38411637.509999998</v>
      </c>
    </row>
    <row r="19" spans="2:6" x14ac:dyDescent="0.2">
      <c r="B19" s="2" t="s">
        <v>11</v>
      </c>
      <c r="C19" s="2"/>
      <c r="D19" s="8">
        <v>-2918183.79</v>
      </c>
      <c r="F19" s="8">
        <v>-27875070.779999997</v>
      </c>
    </row>
    <row r="20" spans="2:6" x14ac:dyDescent="0.2">
      <c r="B20" s="2" t="s">
        <v>12</v>
      </c>
      <c r="C20" s="2"/>
      <c r="D20" s="8">
        <v>-366875.28</v>
      </c>
      <c r="F20" s="8">
        <v>-4534093.82</v>
      </c>
    </row>
    <row r="21" spans="2:6" x14ac:dyDescent="0.2">
      <c r="B21" s="2" t="s">
        <v>13</v>
      </c>
      <c r="C21" s="2"/>
      <c r="D21" s="8">
        <v>-687928.89</v>
      </c>
      <c r="F21" s="8">
        <v>-6002472.9100000001</v>
      </c>
    </row>
    <row r="22" spans="2:6" x14ac:dyDescent="0.2">
      <c r="B22" s="1" t="s">
        <v>14</v>
      </c>
      <c r="C22" s="1"/>
      <c r="D22" s="7">
        <f>D17+D18</f>
        <v>13043463.460000001</v>
      </c>
      <c r="F22" s="7">
        <f t="shared" ref="F22" si="7">F17+F18</f>
        <v>119106797.67000002</v>
      </c>
    </row>
    <row r="23" spans="2:6" x14ac:dyDescent="0.2">
      <c r="B23" s="1" t="s">
        <v>15</v>
      </c>
      <c r="C23" s="1"/>
      <c r="D23" s="7">
        <f t="shared" ref="D23" si="8">SUM(D24:D30)</f>
        <v>-6537852.0500000007</v>
      </c>
      <c r="F23" s="7">
        <f t="shared" ref="F23" si="9">SUM(F24:F30)</f>
        <v>-66218778.230000012</v>
      </c>
    </row>
    <row r="24" spans="2:6" x14ac:dyDescent="0.2">
      <c r="B24" s="2" t="s">
        <v>16</v>
      </c>
      <c r="C24" s="2"/>
      <c r="D24" s="8">
        <v>-87362.65</v>
      </c>
      <c r="F24" s="8">
        <v>-769963.16999999993</v>
      </c>
    </row>
    <row r="25" spans="2:6" x14ac:dyDescent="0.2">
      <c r="B25" s="2" t="s">
        <v>17</v>
      </c>
      <c r="C25" s="2"/>
      <c r="D25" s="8">
        <v>-6106980.54</v>
      </c>
      <c r="F25" s="8">
        <v>-60804110.430000007</v>
      </c>
    </row>
    <row r="26" spans="2:6" x14ac:dyDescent="0.2">
      <c r="B26" s="2" t="s">
        <v>18</v>
      </c>
      <c r="C26" s="2"/>
      <c r="D26" s="8">
        <v>-57283.58</v>
      </c>
      <c r="F26" s="8">
        <v>-849658.38</v>
      </c>
    </row>
    <row r="27" spans="2:6" x14ac:dyDescent="0.2">
      <c r="B27" s="2" t="s">
        <v>19</v>
      </c>
      <c r="C27" s="2"/>
      <c r="D27" s="8">
        <v>-203657.91</v>
      </c>
      <c r="F27" s="8">
        <v>-2856768.5599999996</v>
      </c>
    </row>
    <row r="28" spans="2:6" x14ac:dyDescent="0.2">
      <c r="B28" s="2" t="s">
        <v>20</v>
      </c>
      <c r="C28" s="2"/>
      <c r="D28" s="8">
        <v>-63556.61</v>
      </c>
      <c r="F28" s="8">
        <v>-640881.73</v>
      </c>
    </row>
    <row r="29" spans="2:6" x14ac:dyDescent="0.2">
      <c r="B29" s="2" t="s">
        <v>21</v>
      </c>
      <c r="C29" s="2"/>
      <c r="D29" s="8">
        <v>97309.83</v>
      </c>
      <c r="F29" s="9">
        <v>731237.99</v>
      </c>
    </row>
    <row r="30" spans="2:6" x14ac:dyDescent="0.2">
      <c r="B30" s="2" t="s">
        <v>22</v>
      </c>
      <c r="C30" s="2"/>
      <c r="D30" s="8">
        <v>-116320.59</v>
      </c>
      <c r="F30" s="8">
        <v>-1028633.95</v>
      </c>
    </row>
    <row r="31" spans="2:6" x14ac:dyDescent="0.2">
      <c r="B31" s="1" t="s">
        <v>23</v>
      </c>
      <c r="C31" s="1"/>
      <c r="D31" s="7">
        <f t="shared" ref="D31" si="10">D22+D23</f>
        <v>6505611.4100000001</v>
      </c>
      <c r="F31" s="7">
        <f t="shared" ref="F31" si="11">F22+F23</f>
        <v>52888019.440000005</v>
      </c>
    </row>
    <row r="32" spans="2:6" x14ac:dyDescent="0.2">
      <c r="B32" s="1" t="s">
        <v>24</v>
      </c>
      <c r="C32" s="1"/>
      <c r="D32" s="7">
        <f t="shared" ref="D32" si="12">SUM(D33:D34)</f>
        <v>-55382.030000000028</v>
      </c>
      <c r="F32" s="7">
        <f t="shared" ref="F32" si="13">SUM(F33:F34)</f>
        <v>-845202.77000000048</v>
      </c>
    </row>
    <row r="33" spans="2:6" x14ac:dyDescent="0.2">
      <c r="B33" s="2" t="s">
        <v>25</v>
      </c>
      <c r="C33" s="2"/>
      <c r="D33" s="8">
        <v>390509.35</v>
      </c>
      <c r="F33" s="8">
        <v>3753388.3899999997</v>
      </c>
    </row>
    <row r="34" spans="2:6" x14ac:dyDescent="0.2">
      <c r="B34" s="2" t="s">
        <v>26</v>
      </c>
      <c r="C34" s="2"/>
      <c r="D34" s="8">
        <v>-445891.38</v>
      </c>
      <c r="F34" s="8">
        <v>-4598591.16</v>
      </c>
    </row>
    <row r="35" spans="2:6" x14ac:dyDescent="0.2">
      <c r="B35" s="1" t="s">
        <v>27</v>
      </c>
      <c r="C35" s="1"/>
      <c r="D35" s="7">
        <f t="shared" ref="D35" si="14">D31+D32</f>
        <v>6450229.3799999999</v>
      </c>
      <c r="F35" s="7">
        <f t="shared" ref="F35" si="15">F31+F32</f>
        <v>52042816.670000002</v>
      </c>
    </row>
    <row r="36" spans="2:6" x14ac:dyDescent="0.2">
      <c r="B36" s="2" t="s">
        <v>28</v>
      </c>
      <c r="C36" s="2"/>
      <c r="D36" s="10">
        <v>-580124.53</v>
      </c>
      <c r="F36" s="10">
        <v>-4689662.05</v>
      </c>
    </row>
    <row r="37" spans="2:6" x14ac:dyDescent="0.2">
      <c r="B37" s="1" t="s">
        <v>29</v>
      </c>
      <c r="C37" s="1"/>
      <c r="D37" s="7">
        <f t="shared" ref="D37" si="16">D35+D36</f>
        <v>5870104.8499999996</v>
      </c>
      <c r="F37" s="7">
        <f>F35+F36</f>
        <v>47353154.620000005</v>
      </c>
    </row>
    <row r="38" spans="2:6" x14ac:dyDescent="0.2">
      <c r="B38" s="2" t="s">
        <v>30</v>
      </c>
      <c r="C38" s="2"/>
      <c r="D38" s="9">
        <v>-1605746.66</v>
      </c>
      <c r="F38" s="9">
        <v>-14695689.5</v>
      </c>
    </row>
    <row r="39" spans="2:6" x14ac:dyDescent="0.2">
      <c r="B39" s="2" t="s">
        <v>31</v>
      </c>
      <c r="C39" s="2"/>
      <c r="D39" s="9"/>
      <c r="F39" s="9">
        <v>0</v>
      </c>
    </row>
    <row r="40" spans="2:6" x14ac:dyDescent="0.2">
      <c r="B40" s="1" t="s">
        <v>32</v>
      </c>
      <c r="C40" s="1"/>
      <c r="D40" s="7">
        <f t="shared" ref="D40" si="17">SUM(D37:D39)</f>
        <v>4264358.1899999995</v>
      </c>
      <c r="F40" s="7">
        <f>SUM(F37:F39)</f>
        <v>32657465.120000005</v>
      </c>
    </row>
    <row r="45" spans="2:6" x14ac:dyDescent="0.2">
      <c r="F45" s="11"/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cesama</cp:lastModifiedBy>
  <cp:lastPrinted>2017-10-18T14:34:47Z</cp:lastPrinted>
  <dcterms:created xsi:type="dcterms:W3CDTF">2017-08-11T18:55:56Z</dcterms:created>
  <dcterms:modified xsi:type="dcterms:W3CDTF">2018-01-08T13:08:03Z</dcterms:modified>
</cp:coreProperties>
</file>